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kikanri02\Downloads\"/>
    </mc:Choice>
  </mc:AlternateContent>
  <bookViews>
    <workbookView xWindow="0" yWindow="0" windowWidth="15345" windowHeight="10425" activeTab="3"/>
  </bookViews>
  <sheets>
    <sheet name="本団用" sheetId="4" r:id="rId1"/>
    <sheet name="幹部用  " sheetId="3" r:id="rId2"/>
    <sheet name="部用 " sheetId="2" r:id="rId3"/>
    <sheet name="記入例" sheetId="6" r:id="rId4"/>
  </sheets>
  <definedNames>
    <definedName name="_xlnm.Print_Area" localSheetId="1">'幹部用  '!$A$1:$X$10</definedName>
    <definedName name="_xlnm.Print_Area" localSheetId="2">'部用 '!$A$1:$X$22</definedName>
    <definedName name="_xlnm.Print_Area" localSheetId="0">本団用!$A$1:$X$12</definedName>
  </definedNames>
  <calcPr calcId="162913"/>
</workbook>
</file>

<file path=xl/calcChain.xml><?xml version="1.0" encoding="utf-8"?>
<calcChain xmlns="http://schemas.openxmlformats.org/spreadsheetml/2006/main">
  <c r="X9" i="3" l="1"/>
  <c r="G26" i="2"/>
  <c r="V26" i="2"/>
  <c r="X7" i="4"/>
  <c r="Z7" i="4"/>
  <c r="AA7" i="4"/>
  <c r="AB7" i="4"/>
  <c r="AC7" i="4"/>
  <c r="AD7" i="4"/>
  <c r="AE7" i="4"/>
  <c r="X8" i="4"/>
  <c r="Z8" i="4"/>
  <c r="Z12" i="4"/>
  <c r="AA8" i="4"/>
  <c r="AA12" i="4"/>
  <c r="AB8" i="4"/>
  <c r="AB12" i="4"/>
  <c r="AC8" i="4"/>
  <c r="AC12" i="4"/>
  <c r="AD8" i="4"/>
  <c r="AD12" i="4"/>
  <c r="AE8" i="4"/>
  <c r="AE12" i="4"/>
  <c r="X9" i="4"/>
  <c r="Z9" i="4"/>
  <c r="AA9" i="4"/>
  <c r="AB9" i="4"/>
  <c r="AC9" i="4"/>
  <c r="AD9" i="4"/>
  <c r="AE9" i="4"/>
  <c r="X10" i="4"/>
  <c r="Z10" i="4"/>
  <c r="AA10" i="4"/>
  <c r="AB10" i="4"/>
  <c r="AC10" i="4"/>
  <c r="AD10" i="4"/>
  <c r="AE10" i="4"/>
  <c r="X11" i="4"/>
  <c r="Z11" i="4"/>
  <c r="AA11" i="4"/>
  <c r="AB11" i="4"/>
  <c r="AC11" i="4"/>
  <c r="AD11" i="4"/>
  <c r="AE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O17" i="4"/>
  <c r="O30" i="4"/>
  <c r="P17" i="4"/>
  <c r="O18" i="4"/>
  <c r="P18" i="4"/>
  <c r="Q18" i="4"/>
  <c r="O19" i="4"/>
  <c r="P19" i="4"/>
  <c r="O20" i="4"/>
  <c r="P20" i="4"/>
  <c r="Q20" i="4"/>
  <c r="O21" i="4"/>
  <c r="P21" i="4"/>
  <c r="O22" i="4"/>
  <c r="P22" i="4"/>
  <c r="Q22" i="4"/>
  <c r="O23" i="4"/>
  <c r="P23" i="4"/>
  <c r="O24" i="4"/>
  <c r="P24" i="4"/>
  <c r="Q24" i="4"/>
  <c r="O25" i="4"/>
  <c r="P25" i="4"/>
  <c r="O26" i="4"/>
  <c r="P26" i="4"/>
  <c r="Q26" i="4"/>
  <c r="O27" i="4"/>
  <c r="P27" i="4"/>
  <c r="O28" i="4"/>
  <c r="P28" i="4"/>
  <c r="Q28" i="4"/>
  <c r="O29" i="4"/>
  <c r="P29" i="4"/>
  <c r="X7" i="3"/>
  <c r="Z7" i="3"/>
  <c r="AA7" i="3"/>
  <c r="AB7" i="3"/>
  <c r="AC7" i="3"/>
  <c r="AC10" i="3"/>
  <c r="AD7" i="3"/>
  <c r="AE7" i="3"/>
  <c r="X8" i="3"/>
  <c r="Z8" i="3"/>
  <c r="AA8" i="3"/>
  <c r="AB8" i="3"/>
  <c r="AC8" i="3"/>
  <c r="AD8" i="3"/>
  <c r="AE8" i="3"/>
  <c r="Z9" i="3"/>
  <c r="AA9" i="3"/>
  <c r="AB9" i="3"/>
  <c r="AC9" i="3"/>
  <c r="AD9" i="3"/>
  <c r="AE9" i="3"/>
  <c r="D10" i="3"/>
  <c r="X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H13" i="3"/>
  <c r="I13" i="3"/>
  <c r="I26" i="3"/>
  <c r="J13" i="3"/>
  <c r="J26" i="3"/>
  <c r="H14" i="3"/>
  <c r="I14" i="3"/>
  <c r="J14" i="3"/>
  <c r="H15" i="3"/>
  <c r="I15" i="3"/>
  <c r="J15" i="3"/>
  <c r="H16" i="3"/>
  <c r="I16" i="3"/>
  <c r="J16" i="3"/>
  <c r="H17" i="3"/>
  <c r="K17" i="3"/>
  <c r="I17" i="3"/>
  <c r="J17" i="3"/>
  <c r="H18" i="3"/>
  <c r="I18" i="3"/>
  <c r="J18" i="3"/>
  <c r="H19" i="3"/>
  <c r="I19" i="3"/>
  <c r="J19" i="3"/>
  <c r="H20" i="3"/>
  <c r="I20" i="3"/>
  <c r="J20" i="3"/>
  <c r="H21" i="3"/>
  <c r="K21" i="3"/>
  <c r="I21" i="3"/>
  <c r="J21" i="3"/>
  <c r="H22" i="3"/>
  <c r="I22" i="3"/>
  <c r="J22" i="3"/>
  <c r="H23" i="3"/>
  <c r="I23" i="3"/>
  <c r="J23" i="3"/>
  <c r="H24" i="3"/>
  <c r="I24" i="3"/>
  <c r="J24" i="3"/>
  <c r="H25" i="3"/>
  <c r="K25" i="3"/>
  <c r="I25" i="3"/>
  <c r="J25" i="3"/>
  <c r="X7" i="2"/>
  <c r="Z7" i="2"/>
  <c r="Z22" i="2"/>
  <c r="AA7" i="2"/>
  <c r="AA22" i="2"/>
  <c r="AB7" i="2"/>
  <c r="AB22" i="2"/>
  <c r="AC7" i="2"/>
  <c r="AD7" i="2"/>
  <c r="AD22" i="2"/>
  <c r="AE7" i="2"/>
  <c r="AE22" i="2"/>
  <c r="X8" i="2"/>
  <c r="Z8" i="2"/>
  <c r="AA8" i="2"/>
  <c r="AB8" i="2"/>
  <c r="AC8" i="2"/>
  <c r="AC22" i="2"/>
  <c r="AD8" i="2"/>
  <c r="AE8" i="2"/>
  <c r="X9" i="2"/>
  <c r="Z9" i="2"/>
  <c r="AA9" i="2"/>
  <c r="AB9" i="2"/>
  <c r="AC9" i="2"/>
  <c r="AD9" i="2"/>
  <c r="AE9" i="2"/>
  <c r="X10" i="2"/>
  <c r="Z10" i="2"/>
  <c r="AA10" i="2"/>
  <c r="AB10" i="2"/>
  <c r="AC10" i="2"/>
  <c r="AD10" i="2"/>
  <c r="AE10" i="2"/>
  <c r="X11" i="2"/>
  <c r="Z11" i="2"/>
  <c r="AA11" i="2"/>
  <c r="AB11" i="2"/>
  <c r="AC11" i="2"/>
  <c r="AD11" i="2"/>
  <c r="AE11" i="2"/>
  <c r="X12" i="2"/>
  <c r="Z12" i="2"/>
  <c r="AA12" i="2"/>
  <c r="AB12" i="2"/>
  <c r="AC12" i="2"/>
  <c r="AD12" i="2"/>
  <c r="AE12" i="2"/>
  <c r="X13" i="2"/>
  <c r="Z13" i="2"/>
  <c r="AA13" i="2"/>
  <c r="AB13" i="2"/>
  <c r="AC13" i="2"/>
  <c r="AD13" i="2"/>
  <c r="AE13" i="2"/>
  <c r="X14" i="2"/>
  <c r="Z14" i="2"/>
  <c r="AA14" i="2"/>
  <c r="AB14" i="2"/>
  <c r="AC14" i="2"/>
  <c r="AD14" i="2"/>
  <c r="AE14" i="2"/>
  <c r="X15" i="2"/>
  <c r="Z15" i="2"/>
  <c r="AA15" i="2"/>
  <c r="AB15" i="2"/>
  <c r="AC15" i="2"/>
  <c r="AD15" i="2"/>
  <c r="AE15" i="2"/>
  <c r="X16" i="2"/>
  <c r="Z16" i="2"/>
  <c r="AA16" i="2"/>
  <c r="AB16" i="2"/>
  <c r="AC16" i="2"/>
  <c r="AD16" i="2"/>
  <c r="AE16" i="2"/>
  <c r="X17" i="2"/>
  <c r="Z17" i="2"/>
  <c r="AA17" i="2"/>
  <c r="AB17" i="2"/>
  <c r="AC17" i="2"/>
  <c r="AD17" i="2"/>
  <c r="AE17" i="2"/>
  <c r="X18" i="2"/>
  <c r="Z18" i="2"/>
  <c r="AA18" i="2"/>
  <c r="AB18" i="2"/>
  <c r="AC18" i="2"/>
  <c r="AD18" i="2"/>
  <c r="AE18" i="2"/>
  <c r="X19" i="2"/>
  <c r="Z19" i="2"/>
  <c r="AA19" i="2"/>
  <c r="AB19" i="2"/>
  <c r="AC19" i="2"/>
  <c r="AD19" i="2"/>
  <c r="AE19" i="2"/>
  <c r="X20" i="2"/>
  <c r="Z20" i="2"/>
  <c r="AA20" i="2"/>
  <c r="AB20" i="2"/>
  <c r="AC20" i="2"/>
  <c r="AD20" i="2"/>
  <c r="AE20" i="2"/>
  <c r="X21" i="2"/>
  <c r="Z21" i="2"/>
  <c r="AA21" i="2"/>
  <c r="AB21" i="2"/>
  <c r="AC21" i="2"/>
  <c r="AD21" i="2"/>
  <c r="AE21" i="2"/>
  <c r="D22" i="2"/>
  <c r="E22" i="2"/>
  <c r="F22" i="2"/>
  <c r="X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G25" i="2"/>
  <c r="V25" i="2"/>
  <c r="H25" i="2"/>
  <c r="H38" i="2"/>
  <c r="I25" i="2"/>
  <c r="I38" i="2"/>
  <c r="J25" i="2"/>
  <c r="J38" i="2"/>
  <c r="K25" i="2"/>
  <c r="L25" i="2"/>
  <c r="L38" i="2"/>
  <c r="M25" i="2"/>
  <c r="M38" i="2"/>
  <c r="N25" i="2"/>
  <c r="N38" i="2"/>
  <c r="O25" i="2"/>
  <c r="P25" i="2"/>
  <c r="P38" i="2"/>
  <c r="Q25" i="2"/>
  <c r="Q38" i="2"/>
  <c r="R25" i="2"/>
  <c r="R38" i="2"/>
  <c r="S25" i="2"/>
  <c r="T25" i="2"/>
  <c r="T38" i="2"/>
  <c r="U25" i="2"/>
  <c r="U38" i="2"/>
  <c r="H26" i="2"/>
  <c r="I26" i="2"/>
  <c r="J26" i="2"/>
  <c r="K26" i="2"/>
  <c r="K38" i="2"/>
  <c r="L26" i="2"/>
  <c r="M26" i="2"/>
  <c r="N26" i="2"/>
  <c r="O26" i="2"/>
  <c r="O38" i="2"/>
  <c r="P26" i="2"/>
  <c r="Q26" i="2"/>
  <c r="R26" i="2"/>
  <c r="S26" i="2"/>
  <c r="S38" i="2"/>
  <c r="T26" i="2"/>
  <c r="U26" i="2"/>
  <c r="G27" i="2"/>
  <c r="V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G28" i="2"/>
  <c r="V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G29" i="2"/>
  <c r="V29" i="2"/>
  <c r="W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G30" i="2"/>
  <c r="V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G31" i="2"/>
  <c r="H31" i="2"/>
  <c r="V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G32" i="2"/>
  <c r="V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G33" i="2"/>
  <c r="V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G34" i="2"/>
  <c r="V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G35" i="2"/>
  <c r="H35" i="2"/>
  <c r="V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G36" i="2"/>
  <c r="V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G37" i="2"/>
  <c r="V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X7" i="6"/>
  <c r="Z7" i="6"/>
  <c r="AA7" i="6"/>
  <c r="AB7" i="6"/>
  <c r="AC7" i="6"/>
  <c r="AD7" i="6"/>
  <c r="AE7" i="6"/>
  <c r="X8" i="6"/>
  <c r="Z8" i="6"/>
  <c r="AA8" i="6"/>
  <c r="AB8" i="6"/>
  <c r="AC8" i="6"/>
  <c r="AD8" i="6"/>
  <c r="AE8" i="6"/>
  <c r="X9" i="6"/>
  <c r="Z9" i="6"/>
  <c r="AA9" i="6"/>
  <c r="AB9" i="6"/>
  <c r="AC9" i="6"/>
  <c r="AD9" i="6"/>
  <c r="AE9" i="6"/>
  <c r="X10" i="6"/>
  <c r="Z10" i="6"/>
  <c r="AA10" i="6"/>
  <c r="AB10" i="6"/>
  <c r="AC10" i="6"/>
  <c r="AD10" i="6"/>
  <c r="AE10" i="6"/>
  <c r="X11" i="6"/>
  <c r="Z11" i="6"/>
  <c r="AA11" i="6"/>
  <c r="AB11" i="6"/>
  <c r="AC11" i="6"/>
  <c r="AD11" i="6"/>
  <c r="AE11" i="6"/>
  <c r="X12" i="6"/>
  <c r="Z12" i="6"/>
  <c r="AA12" i="6"/>
  <c r="AB12" i="6"/>
  <c r="AC12" i="6"/>
  <c r="AD12" i="6"/>
  <c r="AE12" i="6"/>
  <c r="X13" i="6"/>
  <c r="Z13" i="6"/>
  <c r="AA13" i="6"/>
  <c r="AB13" i="6"/>
  <c r="AC13" i="6"/>
  <c r="AD13" i="6"/>
  <c r="AE13" i="6"/>
  <c r="X14" i="6"/>
  <c r="Z14" i="6"/>
  <c r="AA14" i="6"/>
  <c r="AB14" i="6"/>
  <c r="AC14" i="6"/>
  <c r="AD14" i="6"/>
  <c r="AE14" i="6"/>
  <c r="X15" i="6"/>
  <c r="Z15" i="6"/>
  <c r="AA15" i="6"/>
  <c r="AB15" i="6"/>
  <c r="AC15" i="6"/>
  <c r="AD15" i="6"/>
  <c r="AE15" i="6"/>
  <c r="X16" i="6"/>
  <c r="Z16" i="6"/>
  <c r="AA16" i="6"/>
  <c r="AB16" i="6"/>
  <c r="AC16" i="6"/>
  <c r="AD16" i="6"/>
  <c r="AE16" i="6"/>
  <c r="X17" i="6"/>
  <c r="Z17" i="6"/>
  <c r="AA17" i="6"/>
  <c r="AB17" i="6"/>
  <c r="AC17" i="6"/>
  <c r="AD17" i="6"/>
  <c r="AE17" i="6"/>
  <c r="X18" i="6"/>
  <c r="Z18" i="6"/>
  <c r="AA18" i="6"/>
  <c r="AB18" i="6"/>
  <c r="AC18" i="6"/>
  <c r="AD18" i="6"/>
  <c r="AE18" i="6"/>
  <c r="X19" i="6"/>
  <c r="Z19" i="6"/>
  <c r="AA19" i="6"/>
  <c r="AB19" i="6"/>
  <c r="AC19" i="6"/>
  <c r="AD19" i="6"/>
  <c r="AE19" i="6"/>
  <c r="X20" i="6"/>
  <c r="Z20" i="6"/>
  <c r="AA20" i="6"/>
  <c r="AB20" i="6"/>
  <c r="AC20" i="6"/>
  <c r="AD20" i="6"/>
  <c r="AE20" i="6"/>
  <c r="X21" i="6"/>
  <c r="Z21" i="6"/>
  <c r="AA21" i="6"/>
  <c r="AB21" i="6"/>
  <c r="AC21" i="6"/>
  <c r="AD21" i="6"/>
  <c r="AE21" i="6"/>
  <c r="D22" i="6"/>
  <c r="E22" i="6"/>
  <c r="X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12" i="4"/>
  <c r="W25" i="2"/>
  <c r="V38" i="2"/>
  <c r="W34" i="2"/>
  <c r="G38" i="2"/>
  <c r="K22" i="3"/>
  <c r="K18" i="3"/>
  <c r="K14" i="3"/>
  <c r="AB10" i="3"/>
  <c r="H26" i="3"/>
  <c r="K23" i="3"/>
  <c r="K19" i="3"/>
  <c r="K15" i="3"/>
  <c r="AE10" i="3"/>
  <c r="AA10" i="3"/>
  <c r="K24" i="3"/>
  <c r="K20" i="3"/>
  <c r="K16" i="3"/>
  <c r="AD10" i="3"/>
  <c r="Z10" i="3"/>
  <c r="Q29" i="4"/>
  <c r="Q27" i="4"/>
  <c r="R26" i="4"/>
  <c r="Q25" i="4"/>
  <c r="Q23" i="4"/>
  <c r="Q21" i="4"/>
  <c r="R21" i="4"/>
  <c r="Q19" i="4"/>
  <c r="Q30" i="4"/>
  <c r="Q17" i="4"/>
  <c r="R17" i="4"/>
  <c r="P30" i="4"/>
  <c r="L17" i="3"/>
  <c r="K13" i="3"/>
  <c r="L22" i="3"/>
  <c r="K26" i="3"/>
  <c r="L13" i="3"/>
</calcChain>
</file>

<file path=xl/sharedStrings.xml><?xml version="1.0" encoding="utf-8"?>
<sst xmlns="http://schemas.openxmlformats.org/spreadsheetml/2006/main" count="207" uniqueCount="60">
  <si>
    <t>出動月</t>
    <rPh sb="0" eb="2">
      <t>シュツドウツ</t>
    </rPh>
    <rPh sb="2" eb="3">
      <t>ツキ</t>
    </rPh>
    <phoneticPr fontId="1"/>
  </si>
  <si>
    <t>日</t>
    <rPh sb="0" eb="0">
      <t>ヒ</t>
    </rPh>
    <phoneticPr fontId="1"/>
  </si>
  <si>
    <t>出動内容</t>
    <rPh sb="0" eb="2">
      <t>シュツドウナ</t>
    </rPh>
    <rPh sb="2" eb="4">
      <t>ナイヨウ</t>
    </rPh>
    <phoneticPr fontId="1"/>
  </si>
  <si>
    <t>階級</t>
    <rPh sb="0" eb="1">
      <t>カイキュウ</t>
    </rPh>
    <phoneticPr fontId="1"/>
  </si>
  <si>
    <t>氏名</t>
    <rPh sb="0" eb="1">
      <t>シメイ</t>
    </rPh>
    <phoneticPr fontId="1"/>
  </si>
  <si>
    <t>No.</t>
  </si>
  <si>
    <t>月</t>
    <rPh sb="0" eb="0">
      <t>ガツ</t>
    </rPh>
    <phoneticPr fontId="1"/>
  </si>
  <si>
    <t>部長</t>
    <rPh sb="0" eb="1">
      <t>ブチョウ</t>
    </rPh>
    <phoneticPr fontId="1"/>
  </si>
  <si>
    <t>班長</t>
    <rPh sb="0" eb="1">
      <t>ハンチョウ</t>
    </rPh>
    <phoneticPr fontId="1"/>
  </si>
  <si>
    <t>計</t>
    <rPh sb="0" eb="0">
      <t>ケイ</t>
    </rPh>
    <phoneticPr fontId="1"/>
  </si>
  <si>
    <t>火災</t>
    <rPh sb="0" eb="1">
      <t>カサイ</t>
    </rPh>
    <phoneticPr fontId="1"/>
  </si>
  <si>
    <t>訓練</t>
    <rPh sb="0" eb="1">
      <t>クンレン</t>
    </rPh>
    <phoneticPr fontId="1"/>
  </si>
  <si>
    <t>風水害</t>
    <rPh sb="0" eb="2">
      <t>フウスイガイ</t>
    </rPh>
    <phoneticPr fontId="1"/>
  </si>
  <si>
    <t>警戒</t>
    <rPh sb="0" eb="1">
      <t>ケイカイ</t>
    </rPh>
    <phoneticPr fontId="1"/>
  </si>
  <si>
    <t>その他</t>
    <rPh sb="2" eb="3">
      <t>タ</t>
    </rPh>
    <phoneticPr fontId="1"/>
  </si>
  <si>
    <t>捜索</t>
    <rPh sb="0" eb="1">
      <t>ソウサク</t>
    </rPh>
    <phoneticPr fontId="1"/>
  </si>
  <si>
    <t>項　　　　　目</t>
    <rPh sb="0" eb="1">
      <t>コウメ</t>
    </rPh>
    <rPh sb="6" eb="7">
      <t>メ</t>
    </rPh>
    <phoneticPr fontId="1"/>
  </si>
  <si>
    <t>合計</t>
    <rPh sb="0" eb="1">
      <t>ゴウケイ</t>
    </rPh>
    <phoneticPr fontId="1"/>
  </si>
  <si>
    <t>令和　　年度　中央市消防団　「本団」　出動簿</t>
    <rPh sb="0" eb="1">
      <t>レイワ</t>
    </rPh>
    <rPh sb="1" eb="2">
      <t>ワネ</t>
    </rPh>
    <rPh sb="4" eb="6">
      <t>ネンドチ</t>
    </rPh>
    <rPh sb="7" eb="10">
      <t>チュウオウシシ</t>
    </rPh>
    <rPh sb="10" eb="13">
      <t>ショウボウダンホ</t>
    </rPh>
    <rPh sb="15" eb="16">
      <t>ホンダ</t>
    </rPh>
    <rPh sb="16" eb="17">
      <t>ダンシ</t>
    </rPh>
    <rPh sb="19" eb="21">
      <t>シュツドウボ</t>
    </rPh>
    <rPh sb="21" eb="22">
      <t>ボ</t>
    </rPh>
    <phoneticPr fontId="1"/>
  </si>
  <si>
    <t>令和　　　年度　中央市消防団　「　　　第　　分団　幹部」　出動簿</t>
    <rPh sb="0" eb="1">
      <t>レイワ</t>
    </rPh>
    <rPh sb="1" eb="2">
      <t>ワネ</t>
    </rPh>
    <rPh sb="5" eb="7">
      <t>ネンドチ</t>
    </rPh>
    <rPh sb="8" eb="11">
      <t>チュウオウシシ</t>
    </rPh>
    <rPh sb="11" eb="14">
      <t>ショウボウダンダ</t>
    </rPh>
    <rPh sb="19" eb="20">
      <t>ダイブ</t>
    </rPh>
    <rPh sb="22" eb="24">
      <t>ブンダンカ</t>
    </rPh>
    <rPh sb="25" eb="27">
      <t>カンブシ</t>
    </rPh>
    <rPh sb="29" eb="31">
      <t>シュツドウボ</t>
    </rPh>
    <rPh sb="31" eb="32">
      <t>ボ</t>
    </rPh>
    <phoneticPr fontId="1"/>
  </si>
  <si>
    <t>令和　　　年度　中央市消防団　「　　　第　　分団　第　　部」　出動簿</t>
    <rPh sb="0" eb="1">
      <t>レイワ</t>
    </rPh>
    <rPh sb="1" eb="2">
      <t>ワネ</t>
    </rPh>
    <rPh sb="5" eb="7">
      <t>ネンドチ</t>
    </rPh>
    <rPh sb="8" eb="11">
      <t>チュウオウシシ</t>
    </rPh>
    <rPh sb="11" eb="14">
      <t>ショウボウダンダ</t>
    </rPh>
    <rPh sb="19" eb="20">
      <t>ダイブ</t>
    </rPh>
    <rPh sb="22" eb="24">
      <t>ブンダンダ</t>
    </rPh>
    <rPh sb="25" eb="26">
      <t>ダイブ</t>
    </rPh>
    <rPh sb="28" eb="29">
      <t>ブシ</t>
    </rPh>
    <rPh sb="31" eb="33">
      <t>シュツドウボ</t>
    </rPh>
    <rPh sb="33" eb="34">
      <t>ボ</t>
    </rPh>
    <phoneticPr fontId="1"/>
  </si>
  <si>
    <t>機械係</t>
    <rPh sb="0" eb="2">
      <t>キカイガ</t>
    </rPh>
    <rPh sb="2" eb="3">
      <t>ガカリ</t>
    </rPh>
    <phoneticPr fontId="1"/>
  </si>
  <si>
    <t>団員</t>
    <rPh sb="0" eb="1">
      <t>ダンイン</t>
    </rPh>
    <phoneticPr fontId="1"/>
  </si>
  <si>
    <t>A</t>
  </si>
  <si>
    <t>B</t>
  </si>
  <si>
    <t>C</t>
  </si>
  <si>
    <t>D</t>
  </si>
  <si>
    <t>E</t>
  </si>
  <si>
    <t>F</t>
  </si>
  <si>
    <t>G</t>
  </si>
  <si>
    <t>点検</t>
    <rPh sb="0" eb="1">
      <t>テンケン</t>
    </rPh>
    <phoneticPr fontId="1"/>
  </si>
  <si>
    <t>新入団員・幹部訓練</t>
    <rPh sb="0" eb="2">
      <t>シンニュウダ</t>
    </rPh>
    <rPh sb="2" eb="3">
      <t>ダンイ</t>
    </rPh>
    <rPh sb="3" eb="4">
      <t>インカ</t>
    </rPh>
    <rPh sb="5" eb="7">
      <t>カンブク</t>
    </rPh>
    <rPh sb="7" eb="9">
      <t>クンレン</t>
    </rPh>
    <phoneticPr fontId="1"/>
  </si>
  <si>
    <t>行方不明者捜索</t>
    <rPh sb="0" eb="2">
      <t>ユクエフ</t>
    </rPh>
    <rPh sb="2" eb="4">
      <t>フメイシ</t>
    </rPh>
    <rPh sb="4" eb="5">
      <t>シャソ</t>
    </rPh>
    <rPh sb="5" eb="7">
      <t>ソウサク</t>
    </rPh>
    <phoneticPr fontId="1"/>
  </si>
  <si>
    <t>火災予防週間パトロール</t>
    <rPh sb="0" eb="2">
      <t>カサイヨ</t>
    </rPh>
    <rPh sb="2" eb="4">
      <t>ヨボウシ</t>
    </rPh>
    <rPh sb="4" eb="6">
      <t>シュウカン</t>
    </rPh>
    <phoneticPr fontId="1"/>
  </si>
  <si>
    <t>辞令交付式</t>
    <rPh sb="0" eb="2">
      <t>ジレイコ</t>
    </rPh>
    <rPh sb="2" eb="4">
      <t>コウフシ</t>
    </rPh>
    <rPh sb="4" eb="5">
      <t>シキ</t>
    </rPh>
    <phoneticPr fontId="1"/>
  </si>
  <si>
    <t>地区分団会議</t>
    <rPh sb="0" eb="2">
      <t>チクブ</t>
    </rPh>
    <rPh sb="2" eb="4">
      <t>ブンダンカ</t>
    </rPh>
    <rPh sb="4" eb="6">
      <t>カイギ</t>
    </rPh>
    <phoneticPr fontId="1"/>
  </si>
  <si>
    <t>1-1</t>
  </si>
  <si>
    <t>3-1</t>
  </si>
  <si>
    <t>6-1</t>
  </si>
  <si>
    <t>6</t>
  </si>
  <si>
    <r>
      <t>令和　</t>
    </r>
    <r>
      <rPr>
        <b/>
        <sz val="20"/>
        <color indexed="10"/>
        <rFont val="ＭＳ Ｐゴシック"/>
        <family val="3"/>
        <charset val="128"/>
      </rPr>
      <t>7</t>
    </r>
    <r>
      <rPr>
        <b/>
        <sz val="20"/>
        <rFont val="ＭＳ Ｐゴシック"/>
        <family val="3"/>
        <charset val="128"/>
      </rPr>
      <t>　年度　中央市消防団　「</t>
    </r>
    <r>
      <rPr>
        <b/>
        <sz val="20"/>
        <color indexed="10"/>
        <rFont val="ＭＳ Ｐゴシック"/>
        <family val="3"/>
        <charset val="128"/>
      </rPr>
      <t>田富</t>
    </r>
    <r>
      <rPr>
        <b/>
        <sz val="20"/>
        <rFont val="ＭＳ Ｐゴシック"/>
        <family val="3"/>
        <charset val="128"/>
      </rPr>
      <t>第　</t>
    </r>
    <r>
      <rPr>
        <b/>
        <sz val="20"/>
        <color indexed="10"/>
        <rFont val="ＭＳ Ｐゴシック"/>
        <family val="3"/>
        <charset val="128"/>
      </rPr>
      <t>1</t>
    </r>
    <r>
      <rPr>
        <b/>
        <sz val="20"/>
        <rFont val="ＭＳ Ｐゴシック"/>
        <family val="3"/>
        <charset val="128"/>
      </rPr>
      <t>分団　第　</t>
    </r>
    <r>
      <rPr>
        <b/>
        <sz val="20"/>
        <color indexed="10"/>
        <rFont val="ＭＳ Ｐゴシック"/>
        <family val="3"/>
        <charset val="128"/>
      </rPr>
      <t>1</t>
    </r>
    <r>
      <rPr>
        <b/>
        <sz val="20"/>
        <rFont val="ＭＳ Ｐゴシック"/>
        <family val="3"/>
        <charset val="128"/>
      </rPr>
      <t>部」　出動簿</t>
    </r>
    <rPh sb="0" eb="1">
      <t>レイワ</t>
    </rPh>
    <rPh sb="1" eb="2">
      <t>ワネ</t>
    </rPh>
    <rPh sb="5" eb="7">
      <t>ネンドチ</t>
    </rPh>
    <rPh sb="8" eb="11">
      <t>チュウオウシシ</t>
    </rPh>
    <rPh sb="11" eb="14">
      <t>ショウボウダンタ</t>
    </rPh>
    <rPh sb="16" eb="18">
      <t>タトミダ</t>
    </rPh>
    <rPh sb="18" eb="19">
      <t>ダイブ</t>
    </rPh>
    <rPh sb="21" eb="23">
      <t>ブンダンダ</t>
    </rPh>
    <rPh sb="24" eb="25">
      <t>ダイブ</t>
    </rPh>
    <rPh sb="27" eb="28">
      <t>ブシ</t>
    </rPh>
    <rPh sb="30" eb="32">
      <t>シュツドウボ</t>
    </rPh>
    <rPh sb="32" eb="33">
      <t>ボ</t>
    </rPh>
    <phoneticPr fontId="1"/>
  </si>
  <si>
    <t>3-2</t>
  </si>
  <si>
    <t>4</t>
  </si>
  <si>
    <t>台風による行方不明者捜索
（３時間）</t>
    <rPh sb="0" eb="2">
      <t>タイフウユ</t>
    </rPh>
    <rPh sb="5" eb="7">
      <t>ユクエフ</t>
    </rPh>
    <rPh sb="7" eb="9">
      <t>フメイシ</t>
    </rPh>
    <rPh sb="9" eb="10">
      <t>シャソ</t>
    </rPh>
    <rPh sb="10" eb="12">
      <t>ソウサクジ</t>
    </rPh>
    <rPh sb="15" eb="17">
      <t>ジカン</t>
    </rPh>
    <phoneticPr fontId="1"/>
  </si>
  <si>
    <t>台風〇〇号出動
（4.5時間）</t>
    <rPh sb="0" eb="2">
      <t>タイフウゴ</t>
    </rPh>
    <rPh sb="4" eb="5">
      <t>ゴウシ</t>
    </rPh>
    <rPh sb="5" eb="7">
      <t>シュツドウジ</t>
    </rPh>
    <rPh sb="12" eb="14">
      <t>ジカン</t>
    </rPh>
    <phoneticPr fontId="1"/>
  </si>
  <si>
    <t>〇〇地区一般建物火災
（２時間）</t>
    <rPh sb="2" eb="4">
      <t>チクイ</t>
    </rPh>
    <rPh sb="4" eb="6">
      <t>イッパンタ</t>
    </rPh>
    <rPh sb="6" eb="8">
      <t>タテモノカ</t>
    </rPh>
    <rPh sb="8" eb="10">
      <t>カサイジ</t>
    </rPh>
    <rPh sb="13" eb="15">
      <t>ジカン</t>
    </rPh>
    <phoneticPr fontId="1"/>
  </si>
  <si>
    <r>
      <t xml:space="preserve">　　【　項　目　】
　1-○：火　 災
</t>
    </r>
    <r>
      <rPr>
        <sz val="10"/>
        <rFont val="ＭＳ Ｐゴシック"/>
        <family val="3"/>
        <charset val="128"/>
      </rPr>
      <t>　　1-1：4時間まで
　　1-2：4～8時間
　　1-3：8時間以上</t>
    </r>
    <r>
      <rPr>
        <sz val="12"/>
        <rFont val="ＭＳ Ｐゴシック"/>
        <family val="3"/>
        <charset val="128"/>
      </rPr>
      <t xml:space="preserve">
　2：訓　 練
　3-○：風水害　
</t>
    </r>
    <r>
      <rPr>
        <sz val="10"/>
        <rFont val="ＭＳ Ｐゴシック"/>
        <family val="3"/>
        <charset val="128"/>
      </rPr>
      <t>　　3-1：4時間まで
　　3-2：4～8時間
　　3-3：8時間以上</t>
    </r>
    <r>
      <rPr>
        <sz val="12"/>
        <rFont val="ＭＳ Ｐゴシック"/>
        <family val="3"/>
        <charset val="128"/>
      </rPr>
      <t xml:space="preserve">
　4：警　 戒
　5：その他
　6：捜　 索
　6-○：捜　索
</t>
    </r>
    <r>
      <rPr>
        <sz val="8"/>
        <rFont val="ＭＳ Ｐゴシック"/>
        <family val="3"/>
        <charset val="128"/>
      </rPr>
      <t>　　　　　　</t>
    </r>
    <r>
      <rPr>
        <sz val="9"/>
        <rFont val="ＭＳ Ｐゴシック"/>
        <family val="3"/>
        <charset val="128"/>
      </rPr>
      <t>（災害による）</t>
    </r>
    <r>
      <rPr>
        <sz val="8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　　6-1：4時間まで
　　6-2：4～8時間
　　6-3：8時間以上</t>
    </r>
    <rPh sb="27" eb="29">
      <t>ジカンジ</t>
    </rPh>
    <rPh sb="41" eb="43">
      <t>ジカンジ</t>
    </rPh>
    <rPh sb="51" eb="55">
      <t>ジカンイジョウホ</t>
    </rPh>
    <rPh sb="123" eb="124">
      <t>ホカ</t>
    </rPh>
    <phoneticPr fontId="1"/>
  </si>
  <si>
    <t>1-2</t>
  </si>
  <si>
    <t>1-3</t>
  </si>
  <si>
    <t>2</t>
  </si>
  <si>
    <t>3-2</t>
  </si>
  <si>
    <t>3-3</t>
  </si>
  <si>
    <t>4</t>
  </si>
  <si>
    <t>5</t>
  </si>
  <si>
    <t>6</t>
  </si>
  <si>
    <t>6-2</t>
  </si>
  <si>
    <t>6-3</t>
  </si>
  <si>
    <t>4時間未満</t>
    <rPh sb="1" eb="3">
      <t>ジカンミ</t>
    </rPh>
    <rPh sb="3" eb="5">
      <t>ミマン</t>
    </rPh>
    <phoneticPr fontId="1"/>
  </si>
  <si>
    <t>4時間以上8時間未満</t>
    <rPh sb="1" eb="3">
      <t>ジカンイ</t>
    </rPh>
    <rPh sb="3" eb="5">
      <t>イジョウジ</t>
    </rPh>
    <rPh sb="6" eb="8">
      <t>ジカンミ</t>
    </rPh>
    <rPh sb="8" eb="10">
      <t>ミマン</t>
    </rPh>
    <phoneticPr fontId="1"/>
  </si>
  <si>
    <t>8時間以上</t>
    <rPh sb="1" eb="3">
      <t>ジカンイ</t>
    </rPh>
    <rPh sb="3" eb="5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</si>
</sst>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8" borderId="35" applyNumberFormat="0" applyAlignment="0" applyProtection="0"/>
    <xf numFmtId="0" fontId="18" fillId="29" borderId="0" applyNumberFormat="0" applyBorder="0" applyAlignment="0" applyProtection="0"/>
    <xf numFmtId="0" fontId="13" fillId="3" borderId="36" applyNumberFormat="0" applyFont="0" applyAlignment="0" applyProtection="0"/>
    <xf numFmtId="0" fontId="19" fillId="0" borderId="37" applyNumberFormat="0" applyFill="0" applyAlignment="0" applyProtection="0"/>
    <xf numFmtId="0" fontId="20" fillId="30" borderId="0" applyNumberFormat="0" applyBorder="0" applyAlignment="0" applyProtection="0"/>
    <xf numFmtId="0" fontId="21" fillId="31" borderId="38" applyNumberFormat="0" applyAlignment="0" applyProtection="0"/>
    <xf numFmtId="0" fontId="22" fillId="0" borderId="0" applyNumberFormat="0" applyFill="0" applyBorder="0" applyAlignment="0" applyProtection="0"/>
    <xf numFmtId="0" fontId="23" fillId="0" borderId="39" applyNumberFormat="0" applyFill="0" applyAlignment="0" applyProtection="0"/>
    <xf numFmtId="0" fontId="24" fillId="0" borderId="40" applyNumberFormat="0" applyFill="0" applyAlignment="0" applyProtection="0"/>
    <xf numFmtId="0" fontId="25" fillId="0" borderId="4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42" applyNumberFormat="0" applyFill="0" applyAlignment="0" applyProtection="0"/>
    <xf numFmtId="0" fontId="27" fillId="31" borderId="43" applyNumberFormat="0" applyAlignment="0" applyProtection="0"/>
    <xf numFmtId="0" fontId="28" fillId="0" borderId="0" applyNumberFormat="0" applyFill="0" applyBorder="0" applyAlignment="0" applyProtection="0"/>
    <xf numFmtId="0" fontId="29" fillId="2" borderId="38" applyNumberFormat="0" applyAlignment="0" applyProtection="0"/>
    <xf numFmtId="0" fontId="30" fillId="32" borderId="0" applyNumberFormat="0" applyBorder="0" applyAlignment="0" applyProtection="0"/>
  </cellStyleXfs>
  <cellXfs count="82"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0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textRotation="255" shrinkToFit="1"/>
    </xf>
    <xf numFmtId="0" fontId="0" fillId="0" borderId="5" xfId="0" applyBorder="1" applyAlignment="1">
      <alignment horizontal="center" vertical="top" textRotation="255" shrinkToFit="1"/>
    </xf>
    <xf numFmtId="0" fontId="0" fillId="0" borderId="5" xfId="0" applyFont="1" applyBorder="1" applyAlignment="1">
      <alignment horizontal="center" vertical="top" textRotation="255" shrinkToFit="1"/>
    </xf>
    <xf numFmtId="0" fontId="0" fillId="0" borderId="6" xfId="0" applyFont="1" applyBorder="1" applyAlignment="1">
      <alignment horizontal="center" vertical="top" textRotation="255" shrinkToFi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indent="1"/>
    </xf>
    <xf numFmtId="0" fontId="4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56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top" textRotation="255" shrinkToFit="1"/>
    </xf>
    <xf numFmtId="49" fontId="3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distributed" textRotation="255" indent="3"/>
    </xf>
    <xf numFmtId="0" fontId="11" fillId="0" borderId="5" xfId="0" applyFont="1" applyBorder="1" applyAlignment="1">
      <alignment horizontal="center" vertical="top" textRotation="255" indent="1" shrinkToFit="1"/>
    </xf>
    <xf numFmtId="0" fontId="12" fillId="0" borderId="5" xfId="0" applyFont="1" applyBorder="1" applyAlignment="1">
      <alignment horizontal="center" vertical="top" textRotation="255" indent="1" shrinkToFit="1"/>
    </xf>
    <xf numFmtId="0" fontId="12" fillId="0" borderId="5" xfId="0" applyFont="1" applyBorder="1" applyAlignment="1">
      <alignment horizontal="center" vertical="top" textRotation="255" wrapText="1" indent="1" shrinkToFit="1"/>
    </xf>
    <xf numFmtId="0" fontId="4" fillId="0" borderId="0" xfId="0" applyFont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19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distributed" vertical="center" inden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distributed" vertical="center" indent="1"/>
    </xf>
    <xf numFmtId="0" fontId="2" fillId="0" borderId="32" xfId="0" applyFont="1" applyBorder="1" applyAlignment="1">
      <alignment horizontal="distributed" vertical="center" indent="1"/>
    </xf>
    <xf numFmtId="0" fontId="2" fillId="0" borderId="33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272143</xdr:colOff>
      <xdr:row>2</xdr:row>
      <xdr:rowOff>108857</xdr:rowOff>
    </xdr:from>
    <xdr:to>
      <xdr:col>16</xdr:col>
      <xdr:colOff>462642</xdr:colOff>
      <xdr:row>4</xdr:row>
      <xdr:rowOff>531665</xdr:rowOff>
    </xdr:to>
    <xdr:sp macro="" textlink="">
      <xdr:nvSpPr>
        <xdr:cNvPr id="101" name="テキスト ボックス 1">
          <a:extLst>
            <a:ext uri="{FF2B5EF4-FFF2-40B4-BE49-F238E27FC236}">
              <a16:creationId xmlns:a16="http://schemas.microsoft.com/office/drawing/2014/main" id="{4AEF4932-5368-4375-890E-9B77779725EE}"/>
            </a:ext>
          </a:extLst>
        </xdr:cNvPr>
        <xdr:cNvSpPr txBox="1"/>
      </xdr:nvSpPr>
      <xdr:spPr>
        <a:xfrm>
          <a:off x="7496175" y="752475"/>
          <a:ext cx="2133600" cy="1076325"/>
        </a:xfrm>
        <a:prstGeom prst="rect">
          <a:avLst/>
        </a:prstGeom>
        <a:solidFill>
          <a:schemeClr val="bg2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477611</xdr:colOff>
      <xdr:row>14</xdr:row>
      <xdr:rowOff>57151</xdr:rowOff>
    </xdr:from>
    <xdr:to>
      <xdr:col>9</xdr:col>
      <xdr:colOff>205467</xdr:colOff>
      <xdr:row>16</xdr:row>
      <xdr:rowOff>166008</xdr:rowOff>
    </xdr:to>
    <xdr:sp macro="" textlink="">
      <xdr:nvSpPr>
        <xdr:cNvPr id="5" name="四角形吹き出し 4"/>
        <xdr:cNvSpPr/>
      </xdr:nvSpPr>
      <xdr:spPr>
        <a:xfrm>
          <a:off x="804182" y="6534151"/>
          <a:ext cx="5197928" cy="680357"/>
        </a:xfrm>
        <a:prstGeom prst="wedgeRectCallout">
          <a:avLst>
            <a:gd name="adj1" fmla="val 38243"/>
            <a:gd name="adj2" fmla="val -9765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出動時間が異なる団員については、活動報告書に実際の出動時間を記載し管理・報告して下さい。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125186</xdr:colOff>
      <xdr:row>4</xdr:row>
      <xdr:rowOff>700768</xdr:rowOff>
    </xdr:from>
    <xdr:to>
      <xdr:col>22</xdr:col>
      <xdr:colOff>424542</xdr:colOff>
      <xdr:row>18</xdr:row>
      <xdr:rowOff>170089</xdr:rowOff>
    </xdr:to>
    <xdr:sp macro="" textlink="">
      <xdr:nvSpPr>
        <xdr:cNvPr id="7" name="四角形吹き出し 6"/>
        <xdr:cNvSpPr/>
      </xdr:nvSpPr>
      <xdr:spPr>
        <a:xfrm>
          <a:off x="7391400" y="2034268"/>
          <a:ext cx="5197928" cy="5755821"/>
        </a:xfrm>
        <a:prstGeom prst="wedgeRectCallout">
          <a:avLst>
            <a:gd name="adj1" fmla="val -60971"/>
            <a:gd name="adj2" fmla="val 962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3300"/>
            </a:lnSpc>
          </a:pPr>
          <a:r>
            <a:rPr kumimoji="1" lang="ja-JP" altLang="en-US" sz="1800" b="1" u="none">
              <a:latin typeface="メイリオ" panose="020B0604030504040204" pitchFamily="50" charset="-128"/>
              <a:ea typeface="メイリオ" panose="020B0604030504040204" pitchFamily="50" charset="-128"/>
            </a:rPr>
            <a:t>項目に従って、数字を記入してください。</a:t>
          </a:r>
          <a:endParaRPr kumimoji="1" lang="en-US" altLang="ja-JP" sz="1800" b="1" u="none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>
            <a:lnSpc>
              <a:spcPts val="3200"/>
            </a:lnSpc>
          </a:pPr>
          <a:r>
            <a:rPr kumimoji="1" lang="en-US" altLang="ja-JP" sz="1800" b="1" u="none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800" b="1" u="heavy" baseline="0">
              <a:latin typeface="メイリオ" panose="020B0604030504040204" pitchFamily="50" charset="-128"/>
              <a:ea typeface="メイリオ" panose="020B0604030504040204" pitchFamily="50" charset="-128"/>
            </a:rPr>
            <a:t>市（長）又は団長が要請するものに限る</a:t>
          </a:r>
          <a:endParaRPr kumimoji="1" lang="en-US" altLang="ja-JP" sz="1800" b="1" u="heavy" baseline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2000"/>
            </a:lnSpc>
          </a:pP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火　災　１－１：４時間未満</a:t>
          </a: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　　１－２：４時間以上８時間未満</a:t>
          </a: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　　１－３：８時間以上</a:t>
          </a: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訓　練　２　　：定期訓練、防災訓練、消防学校入校　等</a:t>
          </a: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風水害　３－１：台風、洪水、ゲリラ豪雨　等　４時間未満</a:t>
          </a: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　　３－２：台風、洪水、ゲリラ豪雨　等　４時間以上８時間未満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　　３－３：台風、洪水、ゲリラ豪雨　等　８時間以上</a:t>
          </a: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警　戒　４　　：火災予防週間パトロール、防犯診断　等</a:t>
          </a: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その他　５　　：会議、点検、点検時の警邏、行事、研修、葬儀　等</a:t>
          </a: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捜　索　６　　：行方不明者の捜索（災害によらないもの）</a:t>
          </a: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　　６－１：行方不明者の捜索（災害によるもので４時間未満）</a:t>
          </a: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　　６－２：行方不明者の捜索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　　　　（災害によるもので４時間以上８時間未満）</a:t>
          </a:r>
        </a:p>
        <a:p>
          <a:pPr algn="l">
            <a:lnSpc>
              <a:spcPts val="19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　　　６－３：行方不明者の捜索（災害によるもので８時間以上）</a:t>
          </a:r>
        </a:p>
        <a:p>
          <a:pPr algn="l">
            <a:lnSpc>
              <a:spcPts val="1800"/>
            </a:lnSpc>
          </a:pP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E42"/>
  <sheetViews>
    <sheetView view="pageBreakPreview" topLeftCell="A6" zoomScale="70" zoomScaleNormal="80" zoomScaleSheetLayoutView="70" workbookViewId="0">
      <selection activeCell="D7" sqref="D7"/>
    </sheetView>
  </sheetViews>
  <sheetFormatPr defaultRowHeight="13.5" x14ac:dyDescent="0.15"/>
  <cols>
    <col min="1" max="1" width="4.25" style="4" customWidth="1"/>
    <col min="2" max="2" width="13.875" style="4" customWidth="1"/>
    <col min="3" max="3" width="19.25" style="4" customWidth="1"/>
    <col min="4" max="23" width="6.375" style="4" customWidth="1"/>
    <col min="24" max="29" width="5.125" style="4" customWidth="1"/>
    <col min="30" max="16384" width="9" style="3"/>
  </cols>
  <sheetData>
    <row r="1" spans="1:31" ht="24.75" thickBot="1" x14ac:dyDescent="0.2">
      <c r="A1" s="47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28"/>
      <c r="Z1" s="28"/>
      <c r="AA1" s="28"/>
      <c r="AB1" s="28"/>
      <c r="AC1" s="28"/>
    </row>
    <row r="2" spans="1:31" ht="26.25" customHeight="1" thickBot="1" x14ac:dyDescent="0.2">
      <c r="Q2" s="61" t="s">
        <v>0</v>
      </c>
      <c r="R2" s="62"/>
      <c r="S2" s="63"/>
      <c r="T2" s="64"/>
      <c r="U2" s="65"/>
      <c r="V2" s="66" t="s">
        <v>6</v>
      </c>
      <c r="W2" s="66"/>
      <c r="X2" s="67"/>
      <c r="Y2" s="3"/>
      <c r="Z2" s="3"/>
      <c r="AA2" s="3"/>
      <c r="AB2" s="3"/>
      <c r="AC2" s="3"/>
    </row>
    <row r="3" spans="1:31" ht="26.25" customHeight="1" x14ac:dyDescent="0.15">
      <c r="A3" s="55" t="s">
        <v>46</v>
      </c>
      <c r="B3" s="56"/>
      <c r="C3" s="9" t="s">
        <v>5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36">
        <v>20</v>
      </c>
      <c r="X3" s="48" t="s">
        <v>9</v>
      </c>
      <c r="Y3" s="3"/>
      <c r="Z3" s="3"/>
      <c r="AA3" s="3"/>
      <c r="AB3" s="3"/>
      <c r="AC3" s="3"/>
    </row>
    <row r="4" spans="1:31" ht="26.25" customHeight="1" x14ac:dyDescent="0.15">
      <c r="A4" s="57"/>
      <c r="B4" s="58"/>
      <c r="C4" s="6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37"/>
      <c r="X4" s="49"/>
      <c r="Y4" s="3"/>
      <c r="Z4" s="3"/>
      <c r="AA4" s="3"/>
      <c r="AB4" s="3"/>
      <c r="AC4" s="3"/>
    </row>
    <row r="5" spans="1:31" ht="202.5" customHeight="1" thickBot="1" x14ac:dyDescent="0.2">
      <c r="A5" s="59"/>
      <c r="B5" s="60"/>
      <c r="C5" s="43" t="s">
        <v>2</v>
      </c>
      <c r="D5" s="13"/>
      <c r="E5" s="14"/>
      <c r="F5" s="14"/>
      <c r="G5" s="14"/>
      <c r="H5" s="14"/>
      <c r="I5" s="14"/>
      <c r="J5" s="14"/>
      <c r="K5" s="14"/>
      <c r="L5" s="14"/>
      <c r="M5" s="14"/>
      <c r="N5" s="15"/>
      <c r="O5" s="15"/>
      <c r="P5" s="15"/>
      <c r="Q5" s="15"/>
      <c r="R5" s="15"/>
      <c r="S5" s="15"/>
      <c r="T5" s="15"/>
      <c r="U5" s="15"/>
      <c r="V5" s="15"/>
      <c r="W5" s="38"/>
      <c r="X5" s="49"/>
      <c r="Y5" s="3"/>
      <c r="Z5" s="3"/>
      <c r="AA5" s="3"/>
      <c r="AB5" s="3"/>
      <c r="AC5" s="3"/>
    </row>
    <row r="6" spans="1:31" s="2" customFormat="1" ht="22.5" customHeight="1" x14ac:dyDescent="0.15">
      <c r="A6" s="17" t="s">
        <v>5</v>
      </c>
      <c r="B6" s="18" t="s">
        <v>3</v>
      </c>
      <c r="C6" s="19" t="s">
        <v>4</v>
      </c>
      <c r="D6" s="51" t="s">
        <v>16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0"/>
      <c r="Z6" s="1" t="s">
        <v>10</v>
      </c>
      <c r="AA6" s="1" t="s">
        <v>11</v>
      </c>
      <c r="AB6" s="1" t="s">
        <v>12</v>
      </c>
      <c r="AC6" s="1" t="s">
        <v>13</v>
      </c>
      <c r="AD6" s="1" t="s">
        <v>14</v>
      </c>
      <c r="AE6" s="1" t="s">
        <v>15</v>
      </c>
    </row>
    <row r="7" spans="1:31" s="2" customFormat="1" ht="22.5" customHeight="1" x14ac:dyDescent="0.15">
      <c r="A7" s="20">
        <v>1</v>
      </c>
      <c r="B7" s="8"/>
      <c r="C7" s="1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9"/>
      <c r="X7" s="41">
        <f>COUNTA(D7:W7)</f>
        <v>0</v>
      </c>
      <c r="Z7" s="1">
        <f>COUNTIF(D7:W7,"1*")</f>
        <v>0</v>
      </c>
      <c r="AA7" s="1">
        <f>COUNTIF(D7:W7,2)</f>
        <v>0</v>
      </c>
      <c r="AB7" s="1">
        <f>COUNTIF(D7:W7,"3*")</f>
        <v>0</v>
      </c>
      <c r="AC7" s="1">
        <f>COUNTIF(D7:W7,4)</f>
        <v>0</v>
      </c>
      <c r="AD7" s="1">
        <f>COUNTIF(D7:W7,5)</f>
        <v>0</v>
      </c>
      <c r="AE7" s="1">
        <f>COUNTIF(D7:W7,"6*")</f>
        <v>0</v>
      </c>
    </row>
    <row r="8" spans="1:31" s="2" customFormat="1" ht="22.5" customHeight="1" x14ac:dyDescent="0.15">
      <c r="A8" s="20">
        <v>2</v>
      </c>
      <c r="B8" s="8"/>
      <c r="C8" s="1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39"/>
      <c r="X8" s="41">
        <f>COUNTA(D8:W8)</f>
        <v>0</v>
      </c>
      <c r="Z8" s="1">
        <f>COUNTIF(D8:W8,"1*")</f>
        <v>0</v>
      </c>
      <c r="AA8" s="1">
        <f>COUNTIF(D8:W8,2)</f>
        <v>0</v>
      </c>
      <c r="AB8" s="1">
        <f>COUNTIF(D8:W8,"3*")</f>
        <v>0</v>
      </c>
      <c r="AC8" s="1">
        <f>COUNTIF(D8:W8,4)</f>
        <v>0</v>
      </c>
      <c r="AD8" s="1">
        <f>COUNTIF(D8:W8,5)</f>
        <v>0</v>
      </c>
      <c r="AE8" s="1">
        <f>COUNTIF(D8:W8,"6*")</f>
        <v>0</v>
      </c>
    </row>
    <row r="9" spans="1:31" s="2" customFormat="1" ht="22.5" customHeight="1" x14ac:dyDescent="0.15">
      <c r="A9" s="20">
        <v>3</v>
      </c>
      <c r="B9" s="8"/>
      <c r="C9" s="1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39"/>
      <c r="X9" s="41">
        <f>COUNTA(D9:W9)</f>
        <v>0</v>
      </c>
      <c r="Z9" s="1">
        <f>COUNTIF(D9:W9,"1*")</f>
        <v>0</v>
      </c>
      <c r="AA9" s="1">
        <f>COUNTIF(D9:W9,2)</f>
        <v>0</v>
      </c>
      <c r="AB9" s="1">
        <f>COUNTIF(D9:W9,"3*")</f>
        <v>0</v>
      </c>
      <c r="AC9" s="1">
        <f>COUNTIF(D9:W9,4)</f>
        <v>0</v>
      </c>
      <c r="AD9" s="1">
        <f>COUNTIF(D9:W9,5)</f>
        <v>0</v>
      </c>
      <c r="AE9" s="1">
        <f>COUNTIF(D9:W9,"6*")</f>
        <v>0</v>
      </c>
    </row>
    <row r="10" spans="1:31" s="2" customFormat="1" ht="22.5" customHeight="1" x14ac:dyDescent="0.15">
      <c r="A10" s="20">
        <v>4</v>
      </c>
      <c r="B10" s="8"/>
      <c r="C10" s="1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39"/>
      <c r="X10" s="41">
        <f>COUNTA(D10:W10)</f>
        <v>0</v>
      </c>
      <c r="Z10" s="1">
        <f>COUNTIF(D10:W10,"1*")</f>
        <v>0</v>
      </c>
      <c r="AA10" s="1">
        <f>COUNTIF(D10:W10,2)</f>
        <v>0</v>
      </c>
      <c r="AB10" s="1">
        <f>COUNTIF(D10:W10,"3*")</f>
        <v>0</v>
      </c>
      <c r="AC10" s="1">
        <f>COUNTIF(D10:W10,4)</f>
        <v>0</v>
      </c>
      <c r="AD10" s="1">
        <f>COUNTIF(D10:W10,5)</f>
        <v>0</v>
      </c>
      <c r="AE10" s="1">
        <f>COUNTIF(D10:W10,"6*")</f>
        <v>0</v>
      </c>
    </row>
    <row r="11" spans="1:31" s="2" customFormat="1" ht="22.5" customHeight="1" x14ac:dyDescent="0.15">
      <c r="A11" s="20">
        <v>5</v>
      </c>
      <c r="B11" s="8"/>
      <c r="C11" s="1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9"/>
      <c r="X11" s="41">
        <f>COUNTA(D11:W11)</f>
        <v>0</v>
      </c>
      <c r="Z11" s="1">
        <f>COUNTIF(D11:W11,"1*")</f>
        <v>0</v>
      </c>
      <c r="AA11" s="1">
        <f>COUNTIF(D11:W11,2)</f>
        <v>0</v>
      </c>
      <c r="AB11" s="1">
        <f>COUNTIF(D11:W11,"3*")</f>
        <v>0</v>
      </c>
      <c r="AC11" s="1">
        <f>COUNTIF(D11:W11,4)</f>
        <v>0</v>
      </c>
      <c r="AD11" s="1">
        <f>COUNTIF(D11:W11,5)</f>
        <v>0</v>
      </c>
      <c r="AE11" s="1">
        <f>COUNTIF(D11:W11,"6*")</f>
        <v>0</v>
      </c>
    </row>
    <row r="12" spans="1:31" ht="22.5" customHeight="1" thickBot="1" x14ac:dyDescent="0.2">
      <c r="A12" s="53" t="s">
        <v>17</v>
      </c>
      <c r="B12" s="54"/>
      <c r="C12" s="54"/>
      <c r="D12" s="22">
        <f t="shared" ref="D12:W12" si="0">COUNTA(D7:D11)</f>
        <v>0</v>
      </c>
      <c r="E12" s="22">
        <f t="shared" si="0"/>
        <v>0</v>
      </c>
      <c r="F12" s="22">
        <f t="shared" si="0"/>
        <v>0</v>
      </c>
      <c r="G12" s="22">
        <f t="shared" si="0"/>
        <v>0</v>
      </c>
      <c r="H12" s="22">
        <f t="shared" si="0"/>
        <v>0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 t="shared" si="0"/>
        <v>0</v>
      </c>
      <c r="S12" s="22">
        <f t="shared" si="0"/>
        <v>0</v>
      </c>
      <c r="T12" s="22">
        <f t="shared" si="0"/>
        <v>0</v>
      </c>
      <c r="U12" s="22">
        <f t="shared" si="0"/>
        <v>0</v>
      </c>
      <c r="V12" s="22">
        <f t="shared" si="0"/>
        <v>0</v>
      </c>
      <c r="W12" s="40">
        <f t="shared" si="0"/>
        <v>0</v>
      </c>
      <c r="X12" s="42">
        <f>SUM(D12:W12)</f>
        <v>0</v>
      </c>
      <c r="Y12" s="3"/>
      <c r="Z12" s="4">
        <f t="shared" ref="Z12:AE12" si="1">SUM(Z7:Z11)</f>
        <v>0</v>
      </c>
      <c r="AA12" s="4">
        <f t="shared" si="1"/>
        <v>0</v>
      </c>
      <c r="AB12" s="4">
        <f t="shared" si="1"/>
        <v>0</v>
      </c>
      <c r="AC12" s="4">
        <f t="shared" si="1"/>
        <v>0</v>
      </c>
      <c r="AD12" s="4">
        <f t="shared" si="1"/>
        <v>0</v>
      </c>
      <c r="AE12" s="4">
        <f t="shared" si="1"/>
        <v>0</v>
      </c>
    </row>
    <row r="13" spans="1:31" ht="22.5" customHeight="1" x14ac:dyDescent="0.15"/>
    <row r="14" spans="1:31" ht="22.5" customHeight="1" x14ac:dyDescent="0.15"/>
    <row r="15" spans="1:31" ht="22.5" customHeight="1" x14ac:dyDescent="0.15"/>
    <row r="16" spans="1:31" ht="22.5" customHeight="1" x14ac:dyDescent="0.15">
      <c r="O16" s="4">
        <v>1</v>
      </c>
      <c r="P16" s="4">
        <v>2</v>
      </c>
    </row>
    <row r="17" spans="12:26" ht="22.5" customHeight="1" x14ac:dyDescent="0.15">
      <c r="L17" s="4" t="s">
        <v>10</v>
      </c>
      <c r="M17" s="35" t="s">
        <v>57</v>
      </c>
      <c r="N17" s="34" t="s">
        <v>36</v>
      </c>
      <c r="O17" s="4">
        <f>COUNTIF(D7:W7,N17)</f>
        <v>0</v>
      </c>
      <c r="P17" s="4">
        <f>COUNTIF(D8:W8,N17)</f>
        <v>0</v>
      </c>
      <c r="Q17" s="4">
        <f>SUM(O17:P17)</f>
        <v>0</v>
      </c>
      <c r="R17" s="68">
        <f>Q17+Q18+Q19</f>
        <v>0</v>
      </c>
    </row>
    <row r="18" spans="12:26" ht="22.5" customHeight="1" x14ac:dyDescent="0.15">
      <c r="M18" s="35" t="s">
        <v>58</v>
      </c>
      <c r="N18" s="34" t="s">
        <v>47</v>
      </c>
      <c r="O18" s="4">
        <f>COUNTIF(D7:W7,N18)</f>
        <v>0</v>
      </c>
      <c r="P18" s="4">
        <f>COUNTIF(D8:W8,N18)</f>
        <v>0</v>
      </c>
      <c r="Q18" s="4">
        <f t="shared" ref="Q18:Q29" si="2">SUM(O18:P18)</f>
        <v>0</v>
      </c>
      <c r="R18" s="68"/>
    </row>
    <row r="19" spans="12:26" ht="22.5" customHeight="1" x14ac:dyDescent="0.15">
      <c r="M19" s="35" t="s">
        <v>59</v>
      </c>
      <c r="N19" s="34" t="s">
        <v>48</v>
      </c>
      <c r="O19" s="4">
        <f>COUNTIF(D7:W7,N19)</f>
        <v>0</v>
      </c>
      <c r="P19" s="4">
        <f>COUNTIF(D8:W8,N19)</f>
        <v>0</v>
      </c>
      <c r="Q19" s="4">
        <f t="shared" si="2"/>
        <v>0</v>
      </c>
      <c r="R19" s="68"/>
      <c r="Z19" s="33"/>
    </row>
    <row r="20" spans="12:26" ht="22.5" customHeight="1" x14ac:dyDescent="0.15">
      <c r="L20" s="4" t="s">
        <v>11</v>
      </c>
      <c r="N20" s="34" t="s">
        <v>49</v>
      </c>
      <c r="O20" s="4">
        <f>COUNTIF(D7:W7,N20)</f>
        <v>0</v>
      </c>
      <c r="P20" s="4">
        <f>COUNTIF(D8:W8,N20)</f>
        <v>0</v>
      </c>
      <c r="Q20" s="4">
        <f t="shared" si="2"/>
        <v>0</v>
      </c>
    </row>
    <row r="21" spans="12:26" ht="22.5" customHeight="1" x14ac:dyDescent="0.15">
      <c r="L21" s="4" t="s">
        <v>12</v>
      </c>
      <c r="M21" s="35" t="s">
        <v>57</v>
      </c>
      <c r="N21" s="34" t="s">
        <v>37</v>
      </c>
      <c r="O21" s="4">
        <f>COUNTIF(D7:W7,N21)</f>
        <v>0</v>
      </c>
      <c r="P21" s="4">
        <f>COUNTIF(D8:W8,N21)</f>
        <v>0</v>
      </c>
      <c r="Q21" s="4">
        <f t="shared" si="2"/>
        <v>0</v>
      </c>
      <c r="R21" s="68">
        <f>Q21+Q22+Q23</f>
        <v>0</v>
      </c>
    </row>
    <row r="22" spans="12:26" ht="22.5" customHeight="1" x14ac:dyDescent="0.15">
      <c r="M22" s="35" t="s">
        <v>58</v>
      </c>
      <c r="N22" s="34" t="s">
        <v>50</v>
      </c>
      <c r="O22" s="4">
        <f>COUNTIF(D7:W7,N22)</f>
        <v>0</v>
      </c>
      <c r="P22" s="4">
        <f>COUNTIF(D8:W8,N22)</f>
        <v>0</v>
      </c>
      <c r="Q22" s="4">
        <f t="shared" si="2"/>
        <v>0</v>
      </c>
      <c r="R22" s="68"/>
    </row>
    <row r="23" spans="12:26" ht="22.5" customHeight="1" x14ac:dyDescent="0.15">
      <c r="M23" s="35" t="s">
        <v>59</v>
      </c>
      <c r="N23" s="34" t="s">
        <v>51</v>
      </c>
      <c r="O23" s="4">
        <f>COUNTIF(D7:W7,N23)</f>
        <v>0</v>
      </c>
      <c r="P23" s="4">
        <f>COUNTIF(D8:W8,N23)</f>
        <v>0</v>
      </c>
      <c r="Q23" s="4">
        <f t="shared" si="2"/>
        <v>0</v>
      </c>
      <c r="R23" s="68"/>
    </row>
    <row r="24" spans="12:26" ht="22.5" customHeight="1" x14ac:dyDescent="0.15">
      <c r="L24" s="4" t="s">
        <v>13</v>
      </c>
      <c r="N24" s="34" t="s">
        <v>52</v>
      </c>
      <c r="O24" s="4">
        <f>COUNTIF(D7:W7,N24)</f>
        <v>0</v>
      </c>
      <c r="P24" s="4">
        <f>COUNTIF(D8:W8,N24)</f>
        <v>0</v>
      </c>
      <c r="Q24" s="4">
        <f t="shared" si="2"/>
        <v>0</v>
      </c>
    </row>
    <row r="25" spans="12:26" ht="22.5" customHeight="1" x14ac:dyDescent="0.15">
      <c r="L25" s="4" t="s">
        <v>14</v>
      </c>
      <c r="N25" s="34" t="s">
        <v>53</v>
      </c>
      <c r="O25" s="4">
        <f>COUNTIF(D7:W7,N25)</f>
        <v>0</v>
      </c>
      <c r="P25" s="4">
        <f>COUNTIF(D8:W8,N25)</f>
        <v>0</v>
      </c>
      <c r="Q25" s="4">
        <f t="shared" si="2"/>
        <v>0</v>
      </c>
    </row>
    <row r="26" spans="12:26" ht="22.5" customHeight="1" x14ac:dyDescent="0.15">
      <c r="L26" s="4" t="s">
        <v>15</v>
      </c>
      <c r="N26" s="34" t="s">
        <v>54</v>
      </c>
      <c r="O26" s="4">
        <f>COUNTIF(D7:W7,N26)</f>
        <v>0</v>
      </c>
      <c r="P26" s="4">
        <f>COUNTIF(D8:W8,N26)</f>
        <v>0</v>
      </c>
      <c r="Q26" s="4">
        <f t="shared" si="2"/>
        <v>0</v>
      </c>
      <c r="R26" s="68">
        <f>Q26+Q27+Q28+Q29</f>
        <v>0</v>
      </c>
    </row>
    <row r="27" spans="12:26" ht="22.5" customHeight="1" x14ac:dyDescent="0.15">
      <c r="L27" s="4" t="s">
        <v>15</v>
      </c>
      <c r="M27" s="35" t="s">
        <v>57</v>
      </c>
      <c r="N27" s="34" t="s">
        <v>38</v>
      </c>
      <c r="O27" s="4">
        <f>COUNTIF(D7:W7,N27)</f>
        <v>0</v>
      </c>
      <c r="P27" s="4">
        <f>COUNTIF(D8:W8,N27)</f>
        <v>0</v>
      </c>
      <c r="Q27" s="4">
        <f t="shared" si="2"/>
        <v>0</v>
      </c>
      <c r="R27" s="68"/>
    </row>
    <row r="28" spans="12:26" ht="22.5" customHeight="1" x14ac:dyDescent="0.15">
      <c r="M28" s="35" t="s">
        <v>58</v>
      </c>
      <c r="N28" s="34" t="s">
        <v>55</v>
      </c>
      <c r="O28" s="4">
        <f>COUNTIF(D7:W7,N28)</f>
        <v>0</v>
      </c>
      <c r="P28" s="4">
        <f>COUNTIF(D8:W8,N28)</f>
        <v>0</v>
      </c>
      <c r="Q28" s="4">
        <f t="shared" si="2"/>
        <v>0</v>
      </c>
      <c r="R28" s="68"/>
    </row>
    <row r="29" spans="12:26" ht="22.5" customHeight="1" x14ac:dyDescent="0.15">
      <c r="M29" s="35" t="s">
        <v>59</v>
      </c>
      <c r="N29" s="34" t="s">
        <v>56</v>
      </c>
      <c r="O29" s="4">
        <f>COUNTIF(D7:W7,N29)</f>
        <v>0</v>
      </c>
      <c r="P29" s="4">
        <f>COUNTIF(D8:W8,N29)</f>
        <v>0</v>
      </c>
      <c r="Q29" s="4">
        <f t="shared" si="2"/>
        <v>0</v>
      </c>
      <c r="R29" s="68"/>
    </row>
    <row r="30" spans="12:26" ht="22.5" customHeight="1" x14ac:dyDescent="0.15">
      <c r="N30" s="34"/>
      <c r="O30" s="4">
        <f>SUM(O17:O29)</f>
        <v>0</v>
      </c>
      <c r="P30" s="4">
        <f>SUM(P17:P29)</f>
        <v>0</v>
      </c>
      <c r="Q30" s="4">
        <f>SUM(Q17:Q29)</f>
        <v>0</v>
      </c>
    </row>
    <row r="31" spans="12:26" ht="22.5" customHeight="1" x14ac:dyDescent="0.15">
      <c r="N31" s="34"/>
    </row>
    <row r="32" spans="12:26" ht="22.5" customHeight="1" x14ac:dyDescent="0.15">
      <c r="N32" s="34"/>
    </row>
    <row r="33" spans="14:14" ht="22.5" customHeight="1" x14ac:dyDescent="0.15">
      <c r="N33" s="34"/>
    </row>
    <row r="34" spans="14:14" ht="22.5" customHeight="1" x14ac:dyDescent="0.15">
      <c r="N34" s="34"/>
    </row>
    <row r="35" spans="14:14" ht="22.5" customHeight="1" x14ac:dyDescent="0.15">
      <c r="N35" s="34"/>
    </row>
    <row r="36" spans="14:14" ht="22.5" customHeight="1" x14ac:dyDescent="0.15">
      <c r="N36" s="34"/>
    </row>
    <row r="37" spans="14:14" x14ac:dyDescent="0.15">
      <c r="N37" s="34"/>
    </row>
    <row r="38" spans="14:14" x14ac:dyDescent="0.15">
      <c r="N38" s="34"/>
    </row>
    <row r="39" spans="14:14" x14ac:dyDescent="0.15">
      <c r="N39" s="34"/>
    </row>
    <row r="40" spans="14:14" x14ac:dyDescent="0.15">
      <c r="N40" s="34"/>
    </row>
    <row r="41" spans="14:14" x14ac:dyDescent="0.15">
      <c r="N41" s="34"/>
    </row>
    <row r="42" spans="14:14" x14ac:dyDescent="0.15">
      <c r="N42" s="34"/>
    </row>
  </sheetData>
  <mergeCells count="11">
    <mergeCell ref="R17:R19"/>
    <mergeCell ref="R21:R23"/>
    <mergeCell ref="R26:R29"/>
    <mergeCell ref="A1:X1"/>
    <mergeCell ref="X3:X6"/>
    <mergeCell ref="D6:W6"/>
    <mergeCell ref="A12:C12"/>
    <mergeCell ref="A3:B5"/>
    <mergeCell ref="Q2:S2"/>
    <mergeCell ref="T2:U2"/>
    <mergeCell ref="V2:X2"/>
  </mergeCells>
  <phoneticPr fontId="1"/>
  <dataValidations count="1">
    <dataValidation type="list" allowBlank="1" showInputMessage="1" showErrorMessage="1" sqref="D7:W11">
      <formula1>$N$17:$N$29</formula1>
    </dataValidation>
  </dataValidations>
  <pageMargins left="0.31496062992125984" right="0.19685039370078741" top="0.59055118110236227" bottom="0.27559055118110237" header="0.51181102362204722" footer="0.31496062992125984"/>
  <pageSetup paperSize="9" scale="59" orientation="portrait" r:id="rId1"/>
  <headerFooter alignWithMargins="0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E26"/>
  <sheetViews>
    <sheetView view="pageBreakPreview" zoomScale="70" zoomScaleNormal="80" zoomScaleSheetLayoutView="70" workbookViewId="0">
      <selection activeCell="K5" sqref="K5"/>
    </sheetView>
  </sheetViews>
  <sheetFormatPr defaultRowHeight="13.5" x14ac:dyDescent="0.15"/>
  <cols>
    <col min="1" max="1" width="4.25" style="4" customWidth="1"/>
    <col min="2" max="2" width="13.875" style="4" customWidth="1"/>
    <col min="3" max="3" width="19.25" style="4" customWidth="1"/>
    <col min="4" max="23" width="6.5" style="4" customWidth="1"/>
    <col min="24" max="29" width="5.125" style="4" customWidth="1"/>
    <col min="30" max="16384" width="9" style="3"/>
  </cols>
  <sheetData>
    <row r="1" spans="1:31" ht="24.75" thickBot="1" x14ac:dyDescent="0.2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28"/>
      <c r="Z1" s="28"/>
      <c r="AA1" s="28"/>
      <c r="AB1" s="28"/>
      <c r="AC1" s="28"/>
    </row>
    <row r="2" spans="1:31" ht="26.25" customHeight="1" thickBot="1" x14ac:dyDescent="0.2">
      <c r="Q2" s="61" t="s">
        <v>0</v>
      </c>
      <c r="R2" s="62"/>
      <c r="S2" s="63"/>
      <c r="T2" s="64"/>
      <c r="U2" s="65"/>
      <c r="V2" s="66" t="s">
        <v>6</v>
      </c>
      <c r="W2" s="66"/>
      <c r="X2" s="67"/>
      <c r="Y2" s="3"/>
      <c r="Z2" s="3"/>
      <c r="AA2" s="3"/>
      <c r="AB2" s="3"/>
      <c r="AC2" s="3"/>
    </row>
    <row r="3" spans="1:31" ht="26.25" customHeight="1" x14ac:dyDescent="0.15">
      <c r="A3" s="55" t="s">
        <v>46</v>
      </c>
      <c r="B3" s="56"/>
      <c r="C3" s="9" t="s">
        <v>5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1">
        <v>20</v>
      </c>
      <c r="X3" s="48" t="s">
        <v>9</v>
      </c>
      <c r="Y3" s="3"/>
      <c r="Z3" s="3"/>
      <c r="AA3" s="3"/>
      <c r="AB3" s="3"/>
      <c r="AC3" s="3"/>
    </row>
    <row r="4" spans="1:31" ht="26.25" customHeight="1" x14ac:dyDescent="0.15">
      <c r="A4" s="57"/>
      <c r="B4" s="58"/>
      <c r="C4" s="6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12"/>
      <c r="X4" s="49"/>
      <c r="Y4" s="3"/>
      <c r="Z4" s="3"/>
      <c r="AA4" s="3"/>
      <c r="AB4" s="3"/>
      <c r="AC4" s="3"/>
    </row>
    <row r="5" spans="1:31" ht="202.5" customHeight="1" thickBot="1" x14ac:dyDescent="0.2">
      <c r="A5" s="59"/>
      <c r="B5" s="60"/>
      <c r="C5" s="43" t="s">
        <v>2</v>
      </c>
      <c r="D5" s="13"/>
      <c r="E5" s="14"/>
      <c r="F5" s="14"/>
      <c r="G5" s="14"/>
      <c r="H5" s="14"/>
      <c r="I5" s="14"/>
      <c r="J5" s="14"/>
      <c r="K5" s="14"/>
      <c r="L5" s="14"/>
      <c r="M5" s="14"/>
      <c r="N5" s="15"/>
      <c r="O5" s="15"/>
      <c r="P5" s="15"/>
      <c r="Q5" s="15"/>
      <c r="R5" s="15"/>
      <c r="S5" s="15"/>
      <c r="T5" s="15"/>
      <c r="U5" s="15"/>
      <c r="V5" s="15"/>
      <c r="W5" s="16"/>
      <c r="X5" s="49"/>
      <c r="Y5" s="3"/>
      <c r="Z5" s="3"/>
      <c r="AA5" s="3"/>
      <c r="AB5" s="3"/>
      <c r="AC5" s="3"/>
    </row>
    <row r="6" spans="1:31" s="2" customFormat="1" ht="22.5" customHeight="1" x14ac:dyDescent="0.15">
      <c r="A6" s="17" t="s">
        <v>5</v>
      </c>
      <c r="B6" s="18" t="s">
        <v>3</v>
      </c>
      <c r="C6" s="19" t="s">
        <v>4</v>
      </c>
      <c r="D6" s="51" t="s">
        <v>16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69"/>
      <c r="X6" s="50"/>
      <c r="Z6" s="1" t="s">
        <v>10</v>
      </c>
      <c r="AA6" s="1" t="s">
        <v>11</v>
      </c>
      <c r="AB6" s="1" t="s">
        <v>12</v>
      </c>
      <c r="AC6" s="1" t="s">
        <v>13</v>
      </c>
      <c r="AD6" s="1" t="s">
        <v>14</v>
      </c>
      <c r="AE6" s="1" t="s">
        <v>15</v>
      </c>
    </row>
    <row r="7" spans="1:31" s="2" customFormat="1" ht="22.5" customHeight="1" x14ac:dyDescent="0.15">
      <c r="A7" s="20">
        <v>1</v>
      </c>
      <c r="B7" s="8"/>
      <c r="C7" s="1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21">
        <f>COUNTA(D7:W7)</f>
        <v>0</v>
      </c>
      <c r="Z7" s="1">
        <f>COUNTIF(D7:W7,"1*")</f>
        <v>0</v>
      </c>
      <c r="AA7" s="1">
        <f>COUNTIF(D7:W7,2)</f>
        <v>0</v>
      </c>
      <c r="AB7" s="1">
        <f>COUNTIF(D7:W7,"3*")</f>
        <v>0</v>
      </c>
      <c r="AC7" s="1">
        <f>COUNTIF(D7:W7,4)</f>
        <v>0</v>
      </c>
      <c r="AD7" s="1">
        <f>COUNTIF(D7:W7,5)</f>
        <v>0</v>
      </c>
      <c r="AE7" s="1">
        <f>COUNTIF(D7:W7,"6*")</f>
        <v>0</v>
      </c>
    </row>
    <row r="8" spans="1:31" s="2" customFormat="1" ht="22.5" customHeight="1" x14ac:dyDescent="0.15">
      <c r="A8" s="20">
        <v>2</v>
      </c>
      <c r="B8" s="8"/>
      <c r="C8" s="1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30"/>
      <c r="X8" s="21">
        <f>COUNTA(D8:W8)</f>
        <v>0</v>
      </c>
      <c r="Z8" s="1">
        <f>COUNTIF(D8:W8,"1*")</f>
        <v>0</v>
      </c>
      <c r="AA8" s="1">
        <f>COUNTIF(D8:W8,2)</f>
        <v>0</v>
      </c>
      <c r="AB8" s="1">
        <f>COUNTIF(D8:W8,"3*")</f>
        <v>0</v>
      </c>
      <c r="AC8" s="1">
        <f>COUNTIF(D8:W8,4)</f>
        <v>0</v>
      </c>
      <c r="AD8" s="1">
        <f>COUNTIF(D8:W8,5)</f>
        <v>0</v>
      </c>
      <c r="AE8" s="1">
        <f>COUNTIF(D8:W8,"6*")</f>
        <v>0</v>
      </c>
    </row>
    <row r="9" spans="1:31" s="2" customFormat="1" ht="22.5" customHeight="1" x14ac:dyDescent="0.15">
      <c r="A9" s="20">
        <v>3</v>
      </c>
      <c r="B9" s="8"/>
      <c r="C9" s="1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30"/>
      <c r="X9" s="21">
        <f>COUNTA(D9:W9)</f>
        <v>0</v>
      </c>
      <c r="Z9" s="1">
        <f>COUNTIF(D9:W9,"1*")</f>
        <v>0</v>
      </c>
      <c r="AA9" s="1">
        <f>COUNTIF(D9:W9,2)</f>
        <v>0</v>
      </c>
      <c r="AB9" s="1">
        <f>COUNTIF(D9:W9,"3*")</f>
        <v>0</v>
      </c>
      <c r="AC9" s="1">
        <f>COUNTIF(D9:W9,4)</f>
        <v>0</v>
      </c>
      <c r="AD9" s="1">
        <f>COUNTIF(D9:W9,5)</f>
        <v>0</v>
      </c>
      <c r="AE9" s="1">
        <f>COUNTIF(D9:W9,"6*")</f>
        <v>0</v>
      </c>
    </row>
    <row r="10" spans="1:31" ht="22.5" customHeight="1" thickBot="1" x14ac:dyDescent="0.2">
      <c r="A10" s="53" t="s">
        <v>17</v>
      </c>
      <c r="B10" s="54"/>
      <c r="C10" s="54"/>
      <c r="D10" s="22">
        <f t="shared" ref="D10:W10" si="0">COUNTA(D7:D9)</f>
        <v>0</v>
      </c>
      <c r="E10" s="22">
        <f t="shared" si="0"/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 t="shared" si="0"/>
        <v>0</v>
      </c>
      <c r="R10" s="22">
        <f t="shared" si="0"/>
        <v>0</v>
      </c>
      <c r="S10" s="22">
        <f t="shared" si="0"/>
        <v>0</v>
      </c>
      <c r="T10" s="22">
        <f t="shared" si="0"/>
        <v>0</v>
      </c>
      <c r="U10" s="22">
        <f t="shared" si="0"/>
        <v>0</v>
      </c>
      <c r="V10" s="22">
        <f t="shared" si="0"/>
        <v>0</v>
      </c>
      <c r="W10" s="23">
        <f t="shared" si="0"/>
        <v>0</v>
      </c>
      <c r="X10" s="24">
        <f>SUM(D10:W10)</f>
        <v>0</v>
      </c>
      <c r="Y10" s="3"/>
      <c r="Z10" s="4">
        <f t="shared" ref="Z10:AE10" si="1">SUM(Z7:Z9)</f>
        <v>0</v>
      </c>
      <c r="AA10" s="4">
        <f t="shared" si="1"/>
        <v>0</v>
      </c>
      <c r="AB10" s="4">
        <f t="shared" si="1"/>
        <v>0</v>
      </c>
      <c r="AC10" s="4">
        <f t="shared" si="1"/>
        <v>0</v>
      </c>
      <c r="AD10" s="4">
        <f t="shared" si="1"/>
        <v>0</v>
      </c>
      <c r="AE10" s="4">
        <f t="shared" si="1"/>
        <v>0</v>
      </c>
    </row>
    <row r="11" spans="1:31" ht="22.5" customHeight="1" x14ac:dyDescent="0.15"/>
    <row r="12" spans="1:31" ht="22.5" customHeight="1" x14ac:dyDescent="0.15">
      <c r="H12" s="4">
        <v>1</v>
      </c>
      <c r="I12" s="4">
        <v>2</v>
      </c>
      <c r="J12" s="4">
        <v>3</v>
      </c>
    </row>
    <row r="13" spans="1:31" ht="22.5" customHeight="1" x14ac:dyDescent="0.15">
      <c r="E13" s="4" t="s">
        <v>10</v>
      </c>
      <c r="F13" s="35" t="s">
        <v>57</v>
      </c>
      <c r="G13" s="34" t="s">
        <v>36</v>
      </c>
      <c r="H13" s="4">
        <f>COUNTIF(D7:W7,G13)</f>
        <v>0</v>
      </c>
      <c r="I13" s="4">
        <f>COUNTIF(D8:W8,G13)</f>
        <v>0</v>
      </c>
      <c r="J13" s="4">
        <f>COUNTIF(D9:W9,G13)</f>
        <v>0</v>
      </c>
      <c r="K13" s="4">
        <f>SUM(H13:J13)</f>
        <v>0</v>
      </c>
      <c r="L13" s="68">
        <f>K13+K14+K15</f>
        <v>0</v>
      </c>
    </row>
    <row r="14" spans="1:31" ht="22.5" customHeight="1" x14ac:dyDescent="0.15">
      <c r="F14" s="35" t="s">
        <v>58</v>
      </c>
      <c r="G14" s="34" t="s">
        <v>47</v>
      </c>
      <c r="H14" s="4">
        <f>COUNTIF(D7:W7,G14)</f>
        <v>0</v>
      </c>
      <c r="I14" s="4">
        <f>COUNTIF(D8:W8,G14)</f>
        <v>0</v>
      </c>
      <c r="J14" s="4">
        <f>COUNTIF(D9:W9,G14)</f>
        <v>0</v>
      </c>
      <c r="K14" s="4">
        <f t="shared" ref="K14:K25" si="2">SUM(H14:J14)</f>
        <v>0</v>
      </c>
      <c r="L14" s="68"/>
    </row>
    <row r="15" spans="1:31" ht="22.5" customHeight="1" x14ac:dyDescent="0.15">
      <c r="F15" s="35" t="s">
        <v>59</v>
      </c>
      <c r="G15" s="34" t="s">
        <v>48</v>
      </c>
      <c r="H15" s="4">
        <f>COUNTIF(D7:W7,G15)</f>
        <v>0</v>
      </c>
      <c r="I15" s="4">
        <f>COUNTIF(D8:W8,G15)</f>
        <v>0</v>
      </c>
      <c r="J15" s="4">
        <f>COUNTIF(D9:W9,G15)</f>
        <v>0</v>
      </c>
      <c r="K15" s="4">
        <f t="shared" si="2"/>
        <v>0</v>
      </c>
      <c r="L15" s="68"/>
    </row>
    <row r="16" spans="1:31" ht="22.5" customHeight="1" x14ac:dyDescent="0.15">
      <c r="E16" s="4" t="s">
        <v>11</v>
      </c>
      <c r="G16" s="34" t="s">
        <v>49</v>
      </c>
      <c r="H16" s="4">
        <f>COUNTIF(D7:W7,G16)</f>
        <v>0</v>
      </c>
      <c r="I16" s="4">
        <f>COUNTIF(D8:W8,G16)</f>
        <v>0</v>
      </c>
      <c r="J16" s="4">
        <f>COUNTIF(D9:W9,G16)</f>
        <v>0</v>
      </c>
      <c r="K16" s="4">
        <f t="shared" si="2"/>
        <v>0</v>
      </c>
    </row>
    <row r="17" spans="5:12" ht="22.5" customHeight="1" x14ac:dyDescent="0.15">
      <c r="E17" s="4" t="s">
        <v>12</v>
      </c>
      <c r="F17" s="35" t="s">
        <v>57</v>
      </c>
      <c r="G17" s="34" t="s">
        <v>37</v>
      </c>
      <c r="H17" s="4">
        <f>COUNTIF(D7:W7,G17)</f>
        <v>0</v>
      </c>
      <c r="I17" s="4">
        <f>COUNTIF(D8:W8,G17)</f>
        <v>0</v>
      </c>
      <c r="J17" s="4">
        <f>COUNTIF(D9:W9,G17)</f>
        <v>0</v>
      </c>
      <c r="K17" s="4">
        <f t="shared" si="2"/>
        <v>0</v>
      </c>
      <c r="L17" s="68">
        <f>K17+K18+K19</f>
        <v>0</v>
      </c>
    </row>
    <row r="18" spans="5:12" ht="22.5" customHeight="1" x14ac:dyDescent="0.15">
      <c r="F18" s="35" t="s">
        <v>58</v>
      </c>
      <c r="G18" s="34" t="s">
        <v>41</v>
      </c>
      <c r="H18" s="4">
        <f>COUNTIF(D7:W7,G18)</f>
        <v>0</v>
      </c>
      <c r="I18" s="4">
        <f>COUNTIF(D8:W8,G18)</f>
        <v>0</v>
      </c>
      <c r="J18" s="4">
        <f>COUNTIF(D9:W9,G18)</f>
        <v>0</v>
      </c>
      <c r="K18" s="4">
        <f t="shared" si="2"/>
        <v>0</v>
      </c>
      <c r="L18" s="68"/>
    </row>
    <row r="19" spans="5:12" ht="22.5" customHeight="1" x14ac:dyDescent="0.15">
      <c r="F19" s="35" t="s">
        <v>59</v>
      </c>
      <c r="G19" s="34" t="s">
        <v>51</v>
      </c>
      <c r="H19" s="4">
        <f>COUNTIF(D7:W7,G19)</f>
        <v>0</v>
      </c>
      <c r="I19" s="4">
        <f>COUNTIF(D8:W8,G19)</f>
        <v>0</v>
      </c>
      <c r="J19" s="4">
        <f>COUNTIF(D9:W9,G19)</f>
        <v>0</v>
      </c>
      <c r="K19" s="4">
        <f t="shared" si="2"/>
        <v>0</v>
      </c>
      <c r="L19" s="68"/>
    </row>
    <row r="20" spans="5:12" ht="22.5" customHeight="1" x14ac:dyDescent="0.15">
      <c r="E20" s="4" t="s">
        <v>13</v>
      </c>
      <c r="G20" s="34" t="s">
        <v>42</v>
      </c>
      <c r="H20" s="4">
        <f>COUNTIF(D7:W7,G20)</f>
        <v>0</v>
      </c>
      <c r="I20" s="4">
        <f>COUNTIF(D8:W8,G20)</f>
        <v>0</v>
      </c>
      <c r="J20" s="4">
        <f>COUNTIF(D9:W9,G20)</f>
        <v>0</v>
      </c>
      <c r="K20" s="4">
        <f t="shared" si="2"/>
        <v>0</v>
      </c>
    </row>
    <row r="21" spans="5:12" ht="22.5" customHeight="1" x14ac:dyDescent="0.15">
      <c r="E21" s="4" t="s">
        <v>14</v>
      </c>
      <c r="G21" s="34" t="s">
        <v>53</v>
      </c>
      <c r="H21" s="4">
        <f>COUNTIF(D7:W7,G21)</f>
        <v>0</v>
      </c>
      <c r="I21" s="4">
        <f>COUNTIF(D8:W8,G21)</f>
        <v>0</v>
      </c>
      <c r="J21" s="4">
        <f>COUNTIF(D9:W9,G21)</f>
        <v>0</v>
      </c>
      <c r="K21" s="4">
        <f t="shared" si="2"/>
        <v>0</v>
      </c>
    </row>
    <row r="22" spans="5:12" ht="22.5" customHeight="1" x14ac:dyDescent="0.15">
      <c r="E22" s="4" t="s">
        <v>15</v>
      </c>
      <c r="G22" s="34" t="s">
        <v>39</v>
      </c>
      <c r="H22" s="4">
        <f>COUNTIF(D7:W7,G22)</f>
        <v>0</v>
      </c>
      <c r="I22" s="4">
        <f>COUNTIF(D8:W8,G22)</f>
        <v>0</v>
      </c>
      <c r="J22" s="4">
        <f>COUNTIF(D9:W9,G22)</f>
        <v>0</v>
      </c>
      <c r="K22" s="4">
        <f t="shared" si="2"/>
        <v>0</v>
      </c>
      <c r="L22" s="68">
        <f>K22+K23+K24+K25</f>
        <v>0</v>
      </c>
    </row>
    <row r="23" spans="5:12" ht="22.5" customHeight="1" x14ac:dyDescent="0.15">
      <c r="E23" s="4" t="s">
        <v>15</v>
      </c>
      <c r="F23" s="35" t="s">
        <v>57</v>
      </c>
      <c r="G23" s="34" t="s">
        <v>38</v>
      </c>
      <c r="H23" s="4">
        <f>COUNTIF(D7:W7,G23)</f>
        <v>0</v>
      </c>
      <c r="I23" s="4">
        <f>COUNTIF(D8:W8,G23)</f>
        <v>0</v>
      </c>
      <c r="J23" s="4">
        <f>COUNTIF(D9:W9,G23)</f>
        <v>0</v>
      </c>
      <c r="K23" s="4">
        <f t="shared" si="2"/>
        <v>0</v>
      </c>
      <c r="L23" s="68"/>
    </row>
    <row r="24" spans="5:12" ht="22.5" customHeight="1" x14ac:dyDescent="0.15">
      <c r="F24" s="35" t="s">
        <v>58</v>
      </c>
      <c r="G24" s="34" t="s">
        <v>55</v>
      </c>
      <c r="H24" s="4">
        <f>COUNTIF(D7:W7,G24)</f>
        <v>0</v>
      </c>
      <c r="I24" s="4">
        <f>COUNTIF(D8:W8,G24)</f>
        <v>0</v>
      </c>
      <c r="J24" s="4">
        <f>COUNTIF(D9:W9,G24)</f>
        <v>0</v>
      </c>
      <c r="K24" s="4">
        <f t="shared" si="2"/>
        <v>0</v>
      </c>
      <c r="L24" s="68"/>
    </row>
    <row r="25" spans="5:12" ht="22.5" customHeight="1" x14ac:dyDescent="0.15">
      <c r="F25" s="35" t="s">
        <v>59</v>
      </c>
      <c r="G25" s="34" t="s">
        <v>56</v>
      </c>
      <c r="H25" s="4">
        <f>COUNTIF(D7:W7,G25)</f>
        <v>0</v>
      </c>
      <c r="I25" s="4">
        <f>COUNTIF(D8:W8,G25)</f>
        <v>0</v>
      </c>
      <c r="J25" s="4">
        <f>COUNTIF(D9:W9,G25)</f>
        <v>0</v>
      </c>
      <c r="K25" s="4">
        <f t="shared" si="2"/>
        <v>0</v>
      </c>
      <c r="L25" s="68"/>
    </row>
    <row r="26" spans="5:12" ht="22.5" customHeight="1" x14ac:dyDescent="0.15">
      <c r="H26" s="4">
        <f>SUM(H13:H25)</f>
        <v>0</v>
      </c>
      <c r="I26" s="4">
        <f>SUM(I13:I25)</f>
        <v>0</v>
      </c>
      <c r="J26" s="4">
        <f>SUM(J13:J25)</f>
        <v>0</v>
      </c>
      <c r="K26" s="4">
        <f>SUM(K13:K25)</f>
        <v>0</v>
      </c>
    </row>
  </sheetData>
  <mergeCells count="11">
    <mergeCell ref="A10:C10"/>
    <mergeCell ref="L13:L15"/>
    <mergeCell ref="L17:L19"/>
    <mergeCell ref="L22:L25"/>
    <mergeCell ref="X3:X6"/>
    <mergeCell ref="D6:W6"/>
    <mergeCell ref="A1:X1"/>
    <mergeCell ref="V2:X2"/>
    <mergeCell ref="A3:B5"/>
    <mergeCell ref="Q2:S2"/>
    <mergeCell ref="T2:U2"/>
  </mergeCells>
  <phoneticPr fontId="1"/>
  <dataValidations count="1">
    <dataValidation type="list" allowBlank="1" showInputMessage="1" showErrorMessage="1" sqref="D7:W9">
      <formula1>$G$13:$G$25</formula1>
    </dataValidation>
  </dataValidations>
  <pageMargins left="0.31496062992125984" right="0.19685039370078741" top="0.59055118110236227" bottom="0.27559055118110237" header="0.51181102362204722" footer="0.31496062992125984"/>
  <pageSetup paperSize="9" scale="57" orientation="portrait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E38"/>
  <sheetViews>
    <sheetView view="pageBreakPreview" topLeftCell="A13" zoomScale="70" zoomScaleNormal="80" zoomScaleSheetLayoutView="70" workbookViewId="0">
      <selection activeCell="P29" sqref="P29"/>
    </sheetView>
  </sheetViews>
  <sheetFormatPr defaultRowHeight="13.5" x14ac:dyDescent="0.15"/>
  <cols>
    <col min="1" max="1" width="4.25" style="4" customWidth="1"/>
    <col min="2" max="2" width="13.875" style="4" customWidth="1"/>
    <col min="3" max="3" width="19.25" style="4" customWidth="1"/>
    <col min="4" max="23" width="6.375" style="4" customWidth="1"/>
    <col min="24" max="29" width="5.125" style="4" customWidth="1"/>
    <col min="30" max="16384" width="9" style="3"/>
  </cols>
  <sheetData>
    <row r="1" spans="1:31" ht="24.75" thickBot="1" x14ac:dyDescent="0.2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28"/>
      <c r="Z1" s="28"/>
      <c r="AA1" s="28"/>
      <c r="AB1" s="28"/>
      <c r="AC1" s="28"/>
    </row>
    <row r="2" spans="1:31" ht="26.25" customHeight="1" thickBot="1" x14ac:dyDescent="0.2">
      <c r="Q2" s="72" t="s">
        <v>0</v>
      </c>
      <c r="R2" s="73"/>
      <c r="S2" s="74"/>
      <c r="T2" s="75"/>
      <c r="U2" s="76"/>
      <c r="V2" s="70" t="s">
        <v>6</v>
      </c>
      <c r="W2" s="70"/>
      <c r="X2" s="71"/>
      <c r="Y2" s="3"/>
      <c r="Z2" s="3"/>
      <c r="AA2" s="3"/>
      <c r="AB2" s="3"/>
      <c r="AC2" s="3"/>
    </row>
    <row r="3" spans="1:31" ht="26.25" customHeight="1" x14ac:dyDescent="0.15">
      <c r="A3" s="55" t="s">
        <v>46</v>
      </c>
      <c r="B3" s="56"/>
      <c r="C3" s="9" t="s">
        <v>5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1">
        <v>20</v>
      </c>
      <c r="X3" s="48" t="s">
        <v>9</v>
      </c>
      <c r="Y3" s="3"/>
      <c r="Z3" s="3"/>
      <c r="AA3" s="3"/>
      <c r="AB3" s="3"/>
      <c r="AC3" s="3"/>
    </row>
    <row r="4" spans="1:31" ht="26.25" customHeight="1" x14ac:dyDescent="0.15">
      <c r="A4" s="57"/>
      <c r="B4" s="58"/>
      <c r="C4" s="6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12"/>
      <c r="X4" s="49"/>
      <c r="Y4" s="3"/>
      <c r="Z4" s="3"/>
      <c r="AA4" s="3"/>
      <c r="AB4" s="3"/>
      <c r="AC4" s="3"/>
    </row>
    <row r="5" spans="1:31" ht="202.5" customHeight="1" thickBot="1" x14ac:dyDescent="0.2">
      <c r="A5" s="59"/>
      <c r="B5" s="60"/>
      <c r="C5" s="43" t="s">
        <v>2</v>
      </c>
      <c r="D5" s="13"/>
      <c r="E5" s="14"/>
      <c r="F5" s="14"/>
      <c r="G5" s="14"/>
      <c r="H5" s="14"/>
      <c r="I5" s="14"/>
      <c r="J5" s="14"/>
      <c r="K5" s="14"/>
      <c r="L5" s="14"/>
      <c r="M5" s="14"/>
      <c r="N5" s="15"/>
      <c r="O5" s="15"/>
      <c r="P5" s="15"/>
      <c r="Q5" s="15"/>
      <c r="R5" s="15"/>
      <c r="S5" s="15"/>
      <c r="T5" s="15"/>
      <c r="U5" s="15"/>
      <c r="V5" s="15"/>
      <c r="W5" s="16"/>
      <c r="X5" s="49"/>
      <c r="Y5" s="3"/>
      <c r="Z5" s="3"/>
      <c r="AA5" s="3"/>
      <c r="AB5" s="3"/>
      <c r="AC5" s="3"/>
    </row>
    <row r="6" spans="1:31" s="2" customFormat="1" ht="22.5" customHeight="1" x14ac:dyDescent="0.15">
      <c r="A6" s="17" t="s">
        <v>5</v>
      </c>
      <c r="B6" s="18" t="s">
        <v>3</v>
      </c>
      <c r="C6" s="19" t="s">
        <v>4</v>
      </c>
      <c r="D6" s="51" t="s">
        <v>16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69"/>
      <c r="X6" s="50"/>
      <c r="Z6" s="1" t="s">
        <v>10</v>
      </c>
      <c r="AA6" s="1" t="s">
        <v>11</v>
      </c>
      <c r="AB6" s="1" t="s">
        <v>12</v>
      </c>
      <c r="AC6" s="1" t="s">
        <v>13</v>
      </c>
      <c r="AD6" s="1" t="s">
        <v>14</v>
      </c>
      <c r="AE6" s="1" t="s">
        <v>15</v>
      </c>
    </row>
    <row r="7" spans="1:31" s="2" customFormat="1" ht="22.5" customHeight="1" x14ac:dyDescent="0.15">
      <c r="A7" s="20">
        <v>1</v>
      </c>
      <c r="B7" s="8" t="s">
        <v>7</v>
      </c>
      <c r="C7" s="1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21">
        <f>COUNTA(D7:W7)</f>
        <v>0</v>
      </c>
      <c r="Z7" s="1">
        <f>COUNTIF(D7:W7,"1*")</f>
        <v>0</v>
      </c>
      <c r="AA7" s="1">
        <f>COUNTIF(D7:W7,2)</f>
        <v>0</v>
      </c>
      <c r="AB7" s="1">
        <f>COUNTIF(D7:W7,"3*")</f>
        <v>0</v>
      </c>
      <c r="AC7" s="1">
        <f>COUNTIF(D7:W7,4)</f>
        <v>0</v>
      </c>
      <c r="AD7" s="1">
        <f>COUNTIF(D7:W7,5)</f>
        <v>0</v>
      </c>
      <c r="AE7" s="1">
        <f>COUNTIF(D7:W7,"6*")</f>
        <v>0</v>
      </c>
    </row>
    <row r="8" spans="1:31" s="2" customFormat="1" ht="22.5" customHeight="1" x14ac:dyDescent="0.15">
      <c r="A8" s="20">
        <v>2</v>
      </c>
      <c r="B8" s="8" t="s">
        <v>8</v>
      </c>
      <c r="C8" s="1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30"/>
      <c r="X8" s="21">
        <f>COUNTA(D8:W8)</f>
        <v>0</v>
      </c>
      <c r="Z8" s="1">
        <f t="shared" ref="Z8:Z21" si="0">COUNTIF(D8:W8,"1*")</f>
        <v>0</v>
      </c>
      <c r="AA8" s="1">
        <f t="shared" ref="AA8:AA21" si="1">COUNTIF(D8:W8,2)</f>
        <v>0</v>
      </c>
      <c r="AB8" s="1">
        <f t="shared" ref="AB8:AB21" si="2">COUNTIF(D8:W8,"3*")</f>
        <v>0</v>
      </c>
      <c r="AC8" s="1">
        <f t="shared" ref="AC8:AC21" si="3">COUNTIF(D8:W8,4)</f>
        <v>0</v>
      </c>
      <c r="AD8" s="1">
        <f t="shared" ref="AD8:AD21" si="4">COUNTIF(D8:W8,5)</f>
        <v>0</v>
      </c>
      <c r="AE8" s="1">
        <f t="shared" ref="AE8:AE21" si="5">COUNTIF(D8:W8,"6*")</f>
        <v>0</v>
      </c>
    </row>
    <row r="9" spans="1:31" s="2" customFormat="1" ht="22.5" customHeight="1" x14ac:dyDescent="0.15">
      <c r="A9" s="20">
        <v>3</v>
      </c>
      <c r="B9" s="8"/>
      <c r="C9" s="1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30"/>
      <c r="X9" s="21">
        <f t="shared" ref="X9:X21" si="6">COUNTA(D9:W9)</f>
        <v>0</v>
      </c>
      <c r="Z9" s="1">
        <f t="shared" si="0"/>
        <v>0</v>
      </c>
      <c r="AA9" s="1">
        <f t="shared" si="1"/>
        <v>0</v>
      </c>
      <c r="AB9" s="1">
        <f t="shared" si="2"/>
        <v>0</v>
      </c>
      <c r="AC9" s="1">
        <f t="shared" si="3"/>
        <v>0</v>
      </c>
      <c r="AD9" s="1">
        <f t="shared" si="4"/>
        <v>0</v>
      </c>
      <c r="AE9" s="1">
        <f t="shared" si="5"/>
        <v>0</v>
      </c>
    </row>
    <row r="10" spans="1:31" s="2" customFormat="1" ht="22.5" customHeight="1" x14ac:dyDescent="0.15">
      <c r="A10" s="20">
        <v>4</v>
      </c>
      <c r="B10" s="8"/>
      <c r="C10" s="1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30"/>
      <c r="X10" s="21">
        <f t="shared" si="6"/>
        <v>0</v>
      </c>
      <c r="Z10" s="1">
        <f t="shared" si="0"/>
        <v>0</v>
      </c>
      <c r="AA10" s="1">
        <f t="shared" si="1"/>
        <v>0</v>
      </c>
      <c r="AB10" s="1">
        <f t="shared" si="2"/>
        <v>0</v>
      </c>
      <c r="AC10" s="1">
        <f t="shared" si="3"/>
        <v>0</v>
      </c>
      <c r="AD10" s="1">
        <f t="shared" si="4"/>
        <v>0</v>
      </c>
      <c r="AE10" s="1">
        <f t="shared" si="5"/>
        <v>0</v>
      </c>
    </row>
    <row r="11" spans="1:31" s="2" customFormat="1" ht="22.5" customHeight="1" x14ac:dyDescent="0.15">
      <c r="A11" s="20">
        <v>5</v>
      </c>
      <c r="B11" s="8"/>
      <c r="C11" s="1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/>
      <c r="X11" s="21">
        <f t="shared" si="6"/>
        <v>0</v>
      </c>
      <c r="Z11" s="1">
        <f t="shared" si="0"/>
        <v>0</v>
      </c>
      <c r="AA11" s="1">
        <f t="shared" si="1"/>
        <v>0</v>
      </c>
      <c r="AB11" s="1">
        <f t="shared" si="2"/>
        <v>0</v>
      </c>
      <c r="AC11" s="1">
        <f t="shared" si="3"/>
        <v>0</v>
      </c>
      <c r="AD11" s="1">
        <f t="shared" si="4"/>
        <v>0</v>
      </c>
      <c r="AE11" s="1">
        <f t="shared" si="5"/>
        <v>0</v>
      </c>
    </row>
    <row r="12" spans="1:31" s="2" customFormat="1" ht="22.5" customHeight="1" x14ac:dyDescent="0.15">
      <c r="A12" s="20">
        <v>6</v>
      </c>
      <c r="B12" s="8"/>
      <c r="C12" s="1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/>
      <c r="X12" s="21">
        <f t="shared" si="6"/>
        <v>0</v>
      </c>
      <c r="Z12" s="1">
        <f t="shared" si="0"/>
        <v>0</v>
      </c>
      <c r="AA12" s="1">
        <f t="shared" si="1"/>
        <v>0</v>
      </c>
      <c r="AB12" s="1">
        <f t="shared" si="2"/>
        <v>0</v>
      </c>
      <c r="AC12" s="1">
        <f t="shared" si="3"/>
        <v>0</v>
      </c>
      <c r="AD12" s="1">
        <f t="shared" si="4"/>
        <v>0</v>
      </c>
      <c r="AE12" s="1">
        <f t="shared" si="5"/>
        <v>0</v>
      </c>
    </row>
    <row r="13" spans="1:31" s="2" customFormat="1" ht="22.5" customHeight="1" x14ac:dyDescent="0.15">
      <c r="A13" s="20">
        <v>7</v>
      </c>
      <c r="B13" s="8"/>
      <c r="C13" s="1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0"/>
      <c r="X13" s="21">
        <f t="shared" si="6"/>
        <v>0</v>
      </c>
      <c r="Z13" s="1">
        <f t="shared" si="0"/>
        <v>0</v>
      </c>
      <c r="AA13" s="1">
        <f t="shared" si="1"/>
        <v>0</v>
      </c>
      <c r="AB13" s="1">
        <f t="shared" si="2"/>
        <v>0</v>
      </c>
      <c r="AC13" s="1">
        <f t="shared" si="3"/>
        <v>0</v>
      </c>
      <c r="AD13" s="1">
        <f t="shared" si="4"/>
        <v>0</v>
      </c>
      <c r="AE13" s="1">
        <f t="shared" si="5"/>
        <v>0</v>
      </c>
    </row>
    <row r="14" spans="1:31" s="2" customFormat="1" ht="22.5" customHeight="1" x14ac:dyDescent="0.15">
      <c r="A14" s="20">
        <v>8</v>
      </c>
      <c r="B14" s="8"/>
      <c r="C14" s="1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30"/>
      <c r="X14" s="21">
        <f t="shared" si="6"/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  <c r="AC14" s="1">
        <f t="shared" si="3"/>
        <v>0</v>
      </c>
      <c r="AD14" s="1">
        <f t="shared" si="4"/>
        <v>0</v>
      </c>
      <c r="AE14" s="1">
        <f t="shared" si="5"/>
        <v>0</v>
      </c>
    </row>
    <row r="15" spans="1:31" s="2" customFormat="1" ht="22.5" customHeight="1" x14ac:dyDescent="0.15">
      <c r="A15" s="20">
        <v>9</v>
      </c>
      <c r="B15" s="8"/>
      <c r="C15" s="1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30"/>
      <c r="X15" s="21">
        <f t="shared" si="6"/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  <c r="AC15" s="1">
        <f t="shared" si="3"/>
        <v>0</v>
      </c>
      <c r="AD15" s="1">
        <f t="shared" si="4"/>
        <v>0</v>
      </c>
      <c r="AE15" s="1">
        <f t="shared" si="5"/>
        <v>0</v>
      </c>
    </row>
    <row r="16" spans="1:31" s="2" customFormat="1" ht="22.5" customHeight="1" x14ac:dyDescent="0.15">
      <c r="A16" s="20">
        <v>10</v>
      </c>
      <c r="B16" s="8"/>
      <c r="C16" s="1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30"/>
      <c r="X16" s="21">
        <f t="shared" si="6"/>
        <v>0</v>
      </c>
      <c r="Z16" s="1">
        <f t="shared" si="0"/>
        <v>0</v>
      </c>
      <c r="AA16" s="1">
        <f t="shared" si="1"/>
        <v>0</v>
      </c>
      <c r="AB16" s="1">
        <f t="shared" si="2"/>
        <v>0</v>
      </c>
      <c r="AC16" s="1">
        <f t="shared" si="3"/>
        <v>0</v>
      </c>
      <c r="AD16" s="1">
        <f t="shared" si="4"/>
        <v>0</v>
      </c>
      <c r="AE16" s="1">
        <f t="shared" si="5"/>
        <v>0</v>
      </c>
    </row>
    <row r="17" spans="1:31" s="2" customFormat="1" ht="22.5" customHeight="1" x14ac:dyDescent="0.15">
      <c r="A17" s="20">
        <v>11</v>
      </c>
      <c r="B17" s="8"/>
      <c r="C17" s="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0"/>
      <c r="X17" s="21">
        <f t="shared" si="6"/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  <c r="AC17" s="1">
        <f t="shared" si="3"/>
        <v>0</v>
      </c>
      <c r="AD17" s="1">
        <f t="shared" si="4"/>
        <v>0</v>
      </c>
      <c r="AE17" s="1">
        <f t="shared" si="5"/>
        <v>0</v>
      </c>
    </row>
    <row r="18" spans="1:31" s="2" customFormat="1" ht="22.5" customHeight="1" x14ac:dyDescent="0.15">
      <c r="A18" s="20">
        <v>12</v>
      </c>
      <c r="B18" s="8"/>
      <c r="C18" s="1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0"/>
      <c r="X18" s="21">
        <f t="shared" si="6"/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  <c r="AC18" s="1">
        <f t="shared" si="3"/>
        <v>0</v>
      </c>
      <c r="AD18" s="1">
        <f t="shared" si="4"/>
        <v>0</v>
      </c>
      <c r="AE18" s="1">
        <f t="shared" si="5"/>
        <v>0</v>
      </c>
    </row>
    <row r="19" spans="1:31" s="2" customFormat="1" ht="22.5" customHeight="1" x14ac:dyDescent="0.15">
      <c r="A19" s="20">
        <v>13</v>
      </c>
      <c r="B19" s="8"/>
      <c r="C19" s="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30"/>
      <c r="X19" s="21">
        <f t="shared" si="6"/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  <c r="AC19" s="1">
        <f t="shared" si="3"/>
        <v>0</v>
      </c>
      <c r="AD19" s="1">
        <f t="shared" si="4"/>
        <v>0</v>
      </c>
      <c r="AE19" s="1">
        <f t="shared" si="5"/>
        <v>0</v>
      </c>
    </row>
    <row r="20" spans="1:31" s="2" customFormat="1" ht="22.5" customHeight="1" x14ac:dyDescent="0.15">
      <c r="A20" s="20">
        <v>14</v>
      </c>
      <c r="B20" s="8"/>
      <c r="C20" s="1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30"/>
      <c r="X20" s="21">
        <f t="shared" si="6"/>
        <v>0</v>
      </c>
      <c r="Z20" s="1">
        <f t="shared" si="0"/>
        <v>0</v>
      </c>
      <c r="AA20" s="1">
        <f t="shared" si="1"/>
        <v>0</v>
      </c>
      <c r="AB20" s="1">
        <f t="shared" si="2"/>
        <v>0</v>
      </c>
      <c r="AC20" s="1">
        <f t="shared" si="3"/>
        <v>0</v>
      </c>
      <c r="AD20" s="1">
        <f t="shared" si="4"/>
        <v>0</v>
      </c>
      <c r="AE20" s="1">
        <f t="shared" si="5"/>
        <v>0</v>
      </c>
    </row>
    <row r="21" spans="1:31" s="2" customFormat="1" ht="22.5" customHeight="1" x14ac:dyDescent="0.15">
      <c r="A21" s="20">
        <v>15</v>
      </c>
      <c r="B21" s="8"/>
      <c r="C21" s="1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0"/>
      <c r="X21" s="21">
        <f t="shared" si="6"/>
        <v>0</v>
      </c>
      <c r="Z21" s="1">
        <f t="shared" si="0"/>
        <v>0</v>
      </c>
      <c r="AA21" s="1">
        <f t="shared" si="1"/>
        <v>0</v>
      </c>
      <c r="AB21" s="1">
        <f t="shared" si="2"/>
        <v>0</v>
      </c>
      <c r="AC21" s="1">
        <f t="shared" si="3"/>
        <v>0</v>
      </c>
      <c r="AD21" s="1">
        <f t="shared" si="4"/>
        <v>0</v>
      </c>
      <c r="AE21" s="1">
        <f t="shared" si="5"/>
        <v>0</v>
      </c>
    </row>
    <row r="22" spans="1:31" ht="22.5" customHeight="1" thickBot="1" x14ac:dyDescent="0.2">
      <c r="A22" s="77" t="s">
        <v>17</v>
      </c>
      <c r="B22" s="78"/>
      <c r="C22" s="79"/>
      <c r="D22" s="22">
        <f t="shared" ref="D22:W22" si="7">COUNTA(D7:D21)</f>
        <v>0</v>
      </c>
      <c r="E22" s="22">
        <f t="shared" si="7"/>
        <v>0</v>
      </c>
      <c r="F22" s="22">
        <f t="shared" si="7"/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0</v>
      </c>
      <c r="Q22" s="22">
        <f t="shared" si="7"/>
        <v>0</v>
      </c>
      <c r="R22" s="22">
        <f t="shared" si="7"/>
        <v>0</v>
      </c>
      <c r="S22" s="22">
        <f t="shared" si="7"/>
        <v>0</v>
      </c>
      <c r="T22" s="22">
        <f t="shared" si="7"/>
        <v>0</v>
      </c>
      <c r="U22" s="22">
        <f t="shared" si="7"/>
        <v>0</v>
      </c>
      <c r="V22" s="22">
        <f t="shared" si="7"/>
        <v>0</v>
      </c>
      <c r="W22" s="23">
        <f t="shared" si="7"/>
        <v>0</v>
      </c>
      <c r="X22" s="24">
        <f>SUM(D22:W22)</f>
        <v>0</v>
      </c>
      <c r="Y22" s="3"/>
      <c r="Z22" s="4">
        <f t="shared" ref="Z22:AE22" si="8">SUM(Z7:Z21)</f>
        <v>0</v>
      </c>
      <c r="AA22" s="4">
        <f t="shared" si="8"/>
        <v>0</v>
      </c>
      <c r="AB22" s="4">
        <f t="shared" si="8"/>
        <v>0</v>
      </c>
      <c r="AC22" s="4">
        <f t="shared" si="8"/>
        <v>0</v>
      </c>
      <c r="AD22" s="4">
        <f t="shared" si="8"/>
        <v>0</v>
      </c>
      <c r="AE22" s="4">
        <f t="shared" si="8"/>
        <v>0</v>
      </c>
    </row>
    <row r="24" spans="1:31" x14ac:dyDescent="0.15">
      <c r="G24" s="4">
        <v>1</v>
      </c>
      <c r="H24" s="4">
        <v>2</v>
      </c>
      <c r="I24" s="4">
        <v>3</v>
      </c>
      <c r="J24" s="4">
        <v>4</v>
      </c>
      <c r="K24" s="4">
        <v>5</v>
      </c>
      <c r="L24" s="4">
        <v>6</v>
      </c>
      <c r="M24" s="4">
        <v>7</v>
      </c>
      <c r="N24" s="4">
        <v>8</v>
      </c>
      <c r="O24" s="4">
        <v>9</v>
      </c>
      <c r="P24" s="4">
        <v>10</v>
      </c>
      <c r="Q24" s="4">
        <v>11</v>
      </c>
      <c r="R24" s="4">
        <v>12</v>
      </c>
      <c r="S24" s="4">
        <v>13</v>
      </c>
      <c r="T24" s="4">
        <v>14</v>
      </c>
      <c r="U24" s="4">
        <v>15</v>
      </c>
    </row>
    <row r="25" spans="1:31" x14ac:dyDescent="0.15">
      <c r="D25" s="4" t="s">
        <v>10</v>
      </c>
      <c r="E25" s="35" t="s">
        <v>57</v>
      </c>
      <c r="F25" s="34" t="s">
        <v>36</v>
      </c>
      <c r="G25" s="4">
        <f>COUNTIF(D7:W7,F25)</f>
        <v>0</v>
      </c>
      <c r="H25" s="4">
        <f>COUNTIF(D8:W8,F25)</f>
        <v>0</v>
      </c>
      <c r="I25" s="4">
        <f>COUNTIF(D9:W9,F25)</f>
        <v>0</v>
      </c>
      <c r="J25" s="4">
        <f>COUNTIF(D10:W10,F25)</f>
        <v>0</v>
      </c>
      <c r="K25" s="4">
        <f>COUNTIF(D11:W11,F25)</f>
        <v>0</v>
      </c>
      <c r="L25" s="4">
        <f>COUNTIF(D12:W12,F25)</f>
        <v>0</v>
      </c>
      <c r="M25" s="4">
        <f>COUNTIF(D13:W13,F25)</f>
        <v>0</v>
      </c>
      <c r="N25" s="4">
        <f>COUNTIF(D14:W14,F25)</f>
        <v>0</v>
      </c>
      <c r="O25" s="4">
        <f>COUNTIF(D15:W15,F25)</f>
        <v>0</v>
      </c>
      <c r="P25" s="4">
        <f>COUNTIF(D16:W16,F25)</f>
        <v>0</v>
      </c>
      <c r="Q25" s="4">
        <f>COUNTIF(D17:W17,F25)</f>
        <v>0</v>
      </c>
      <c r="R25" s="4">
        <f>COUNTIF(D18:W18,F25)</f>
        <v>0</v>
      </c>
      <c r="S25" s="4">
        <f>COUNTIF(D19:W19,F25)</f>
        <v>0</v>
      </c>
      <c r="T25" s="4">
        <f>COUNTIF(D20:W20,F25)</f>
        <v>0</v>
      </c>
      <c r="U25" s="4">
        <f>COUNTIF(D21:W21,F25)</f>
        <v>0</v>
      </c>
      <c r="V25" s="4">
        <f>SUM(G25:U25)</f>
        <v>0</v>
      </c>
      <c r="W25" s="68">
        <f>V25+V26+V27</f>
        <v>0</v>
      </c>
    </row>
    <row r="26" spans="1:31" x14ac:dyDescent="0.15">
      <c r="E26" s="35" t="s">
        <v>58</v>
      </c>
      <c r="F26" s="34" t="s">
        <v>47</v>
      </c>
      <c r="G26" s="4">
        <f>COUNTIF(D7:W7,F26)</f>
        <v>0</v>
      </c>
      <c r="H26" s="4">
        <f>COUNTIF(D8:W8,F26)</f>
        <v>0</v>
      </c>
      <c r="I26" s="4">
        <f>COUNTIF(D9:W9,F26)</f>
        <v>0</v>
      </c>
      <c r="J26" s="4">
        <f>COUNTIF(D10:W10,F26)</f>
        <v>0</v>
      </c>
      <c r="K26" s="4">
        <f>COUNTIF(D11:W11,F26)</f>
        <v>0</v>
      </c>
      <c r="L26" s="4">
        <f>COUNTIF(D12:W12,F26)</f>
        <v>0</v>
      </c>
      <c r="M26" s="4">
        <f>COUNTIF(D13:W13,F26)</f>
        <v>0</v>
      </c>
      <c r="N26" s="4">
        <f>COUNTIF(D14:W14,F26)</f>
        <v>0</v>
      </c>
      <c r="O26" s="4">
        <f>COUNTIF(D15:W15,F26)</f>
        <v>0</v>
      </c>
      <c r="P26" s="4">
        <f>COUNTIF(D16:W16,F26)</f>
        <v>0</v>
      </c>
      <c r="Q26" s="4">
        <f>COUNTIF(D17:W17,F26)</f>
        <v>0</v>
      </c>
      <c r="R26" s="4">
        <f>COUNTIF(D18:W18,F26)</f>
        <v>0</v>
      </c>
      <c r="S26" s="4">
        <f>COUNTIF(D19:W19,F26)</f>
        <v>0</v>
      </c>
      <c r="T26" s="4">
        <f>COUNTIF(D20:W20,F26)</f>
        <v>0</v>
      </c>
      <c r="U26" s="4">
        <f>COUNTIF(D21:W21,F26)</f>
        <v>0</v>
      </c>
      <c r="V26" s="4">
        <f t="shared" ref="V26:V37" si="9">SUM(G26:U26)</f>
        <v>0</v>
      </c>
      <c r="W26" s="68"/>
    </row>
    <row r="27" spans="1:31" x14ac:dyDescent="0.15">
      <c r="E27" s="35" t="s">
        <v>59</v>
      </c>
      <c r="F27" s="34" t="s">
        <v>48</v>
      </c>
      <c r="G27" s="4">
        <f>COUNTIF(D7:W7,F27)</f>
        <v>0</v>
      </c>
      <c r="H27" s="4">
        <f>COUNTIF(D8:W8,F27)</f>
        <v>0</v>
      </c>
      <c r="I27" s="4">
        <f>COUNTIF(D9:W9,F27)</f>
        <v>0</v>
      </c>
      <c r="J27" s="4">
        <f>COUNTIF(D10:W10,F27)</f>
        <v>0</v>
      </c>
      <c r="K27" s="4">
        <f>COUNTIF(D11:W11,F27)</f>
        <v>0</v>
      </c>
      <c r="L27" s="4">
        <f>COUNTIF(D12:W12,F27)</f>
        <v>0</v>
      </c>
      <c r="M27" s="4">
        <f>COUNTIF(D13:W13,F27)</f>
        <v>0</v>
      </c>
      <c r="N27" s="4">
        <f>COUNTIF(D14:W14,F27)</f>
        <v>0</v>
      </c>
      <c r="O27" s="4">
        <f>COUNTIF(D15:W15,F27)</f>
        <v>0</v>
      </c>
      <c r="P27" s="4">
        <f>COUNTIF(D16:W16,F27)</f>
        <v>0</v>
      </c>
      <c r="Q27" s="4">
        <f>COUNTIF(D17:W17,F27)</f>
        <v>0</v>
      </c>
      <c r="R27" s="4">
        <f>COUNTIF(D18:W18,F27)</f>
        <v>0</v>
      </c>
      <c r="S27" s="4">
        <f>COUNTIF(D19:W19,F27)</f>
        <v>0</v>
      </c>
      <c r="T27" s="4">
        <f>COUNTIF(D20:W20,F27)</f>
        <v>0</v>
      </c>
      <c r="U27" s="4">
        <f>COUNTIF(D21:W21,F27)</f>
        <v>0</v>
      </c>
      <c r="V27" s="4">
        <f t="shared" si="9"/>
        <v>0</v>
      </c>
      <c r="W27" s="68"/>
    </row>
    <row r="28" spans="1:31" x14ac:dyDescent="0.15">
      <c r="D28" s="4" t="s">
        <v>11</v>
      </c>
      <c r="F28" s="34" t="s">
        <v>49</v>
      </c>
      <c r="G28" s="4">
        <f>COUNTIF(D7:W7,F28)</f>
        <v>0</v>
      </c>
      <c r="H28" s="4">
        <f>COUNTIF(D8:W8,F28)</f>
        <v>0</v>
      </c>
      <c r="I28" s="4">
        <f>COUNTIF(D9:W9,F28)</f>
        <v>0</v>
      </c>
      <c r="J28" s="4">
        <f>COUNTIF(D10:W10,F28)</f>
        <v>0</v>
      </c>
      <c r="K28" s="4">
        <f>COUNTIF(D11:W11,F28)</f>
        <v>0</v>
      </c>
      <c r="L28" s="4">
        <f>COUNTIF(D12:W12,F28)</f>
        <v>0</v>
      </c>
      <c r="M28" s="4">
        <f>COUNTIF(D13:W13,F28)</f>
        <v>0</v>
      </c>
      <c r="N28" s="4">
        <f>COUNTIF(D14:W14,F28)</f>
        <v>0</v>
      </c>
      <c r="O28" s="4">
        <f>COUNTIF(D15:W15,F28)</f>
        <v>0</v>
      </c>
      <c r="P28" s="4">
        <f>COUNTIF(D16:W16,F28)</f>
        <v>0</v>
      </c>
      <c r="Q28" s="4">
        <f>COUNTIF(D17:W17,F28)</f>
        <v>0</v>
      </c>
      <c r="R28" s="4">
        <f>COUNTIF(D18:W18,F28)</f>
        <v>0</v>
      </c>
      <c r="S28" s="4">
        <f>COUNTIF(D19:W19,F28)</f>
        <v>0</v>
      </c>
      <c r="T28" s="4">
        <f>COUNTIF(D20:W20,F28)</f>
        <v>0</v>
      </c>
      <c r="U28" s="4">
        <f>COUNTIF(D21:W21,F28)</f>
        <v>0</v>
      </c>
      <c r="V28" s="4">
        <f>SUM(G28:U28)</f>
        <v>0</v>
      </c>
    </row>
    <row r="29" spans="1:31" x14ac:dyDescent="0.15">
      <c r="D29" s="4" t="s">
        <v>12</v>
      </c>
      <c r="E29" s="35" t="s">
        <v>57</v>
      </c>
      <c r="F29" s="34" t="s">
        <v>37</v>
      </c>
      <c r="G29" s="4">
        <f>COUNTIF(D7:W7,F29)</f>
        <v>0</v>
      </c>
      <c r="H29" s="4">
        <f>COUNTIF(D8:W8,F29)</f>
        <v>0</v>
      </c>
      <c r="I29" s="4">
        <f>COUNTIF(D9:W9,F29)</f>
        <v>0</v>
      </c>
      <c r="J29" s="4">
        <f>COUNTIF(D10:W10,F29)</f>
        <v>0</v>
      </c>
      <c r="K29" s="4">
        <f>COUNTIF(D11:W11,F29)</f>
        <v>0</v>
      </c>
      <c r="L29" s="4">
        <f>COUNTIF(D12:W12,F29)</f>
        <v>0</v>
      </c>
      <c r="M29" s="4">
        <f>COUNTIF(D13:W13,F29)</f>
        <v>0</v>
      </c>
      <c r="N29" s="4">
        <f>COUNTIF(D14:W14,F29)</f>
        <v>0</v>
      </c>
      <c r="O29" s="4">
        <f>COUNTIF(D15:W15,F29)</f>
        <v>0</v>
      </c>
      <c r="P29" s="4">
        <f>COUNTIF(D16:W16,F29)</f>
        <v>0</v>
      </c>
      <c r="Q29" s="4">
        <f>COUNTIF(D17:W17,F29)</f>
        <v>0</v>
      </c>
      <c r="R29" s="4">
        <f>COUNTIF(D18:W18,F29)</f>
        <v>0</v>
      </c>
      <c r="S29" s="4">
        <f>COUNTIF(D19:W19,F29)</f>
        <v>0</v>
      </c>
      <c r="T29" s="4">
        <f>COUNTIF(D20:W20,F29)</f>
        <v>0</v>
      </c>
      <c r="U29" s="4">
        <f>COUNTIF(D21:W21,F29)</f>
        <v>0</v>
      </c>
      <c r="V29" s="4">
        <f t="shared" si="9"/>
        <v>0</v>
      </c>
      <c r="W29" s="68">
        <f>V29+V30+V31</f>
        <v>0</v>
      </c>
    </row>
    <row r="30" spans="1:31" x14ac:dyDescent="0.15">
      <c r="E30" s="35" t="s">
        <v>58</v>
      </c>
      <c r="F30" s="34" t="s">
        <v>41</v>
      </c>
      <c r="G30" s="4">
        <f>COUNTIF(D7:W7,F30)</f>
        <v>0</v>
      </c>
      <c r="H30" s="4">
        <f>COUNTIF(D8:W8,F30)</f>
        <v>0</v>
      </c>
      <c r="I30" s="4">
        <f>COUNTIF(D9:W9,F30)</f>
        <v>0</v>
      </c>
      <c r="J30" s="4">
        <f>COUNTIF(D10:W10,F30)</f>
        <v>0</v>
      </c>
      <c r="K30" s="4">
        <f>COUNTIF(D11:W11,F30)</f>
        <v>0</v>
      </c>
      <c r="L30" s="4">
        <f>COUNTIF(D12:W12,F30)</f>
        <v>0</v>
      </c>
      <c r="M30" s="4">
        <f>COUNTIF(D13:W13,F30)</f>
        <v>0</v>
      </c>
      <c r="N30" s="4">
        <f>COUNTIF(D14:W14,F30)</f>
        <v>0</v>
      </c>
      <c r="O30" s="4">
        <f>COUNTIF(D15:W15,F30)</f>
        <v>0</v>
      </c>
      <c r="P30" s="4">
        <f>COUNTIF(D16:W16,F30)</f>
        <v>0</v>
      </c>
      <c r="Q30" s="4">
        <f>COUNTIF(D17:W17,F30)</f>
        <v>0</v>
      </c>
      <c r="R30" s="4">
        <f>COUNTIF(D18:W18,F30)</f>
        <v>0</v>
      </c>
      <c r="S30" s="4">
        <f>COUNTIF(D19:W19,F30)</f>
        <v>0</v>
      </c>
      <c r="T30" s="4">
        <f>COUNTIF(D20:W20,F30)</f>
        <v>0</v>
      </c>
      <c r="U30" s="4">
        <f>COUNTIF(D21:W21,F30)</f>
        <v>0</v>
      </c>
      <c r="V30" s="4">
        <f t="shared" si="9"/>
        <v>0</v>
      </c>
      <c r="W30" s="68"/>
    </row>
    <row r="31" spans="1:31" x14ac:dyDescent="0.15">
      <c r="E31" s="35" t="s">
        <v>59</v>
      </c>
      <c r="F31" s="34" t="s">
        <v>51</v>
      </c>
      <c r="G31" s="4">
        <f>COUNTIF(D7:W7,F31)</f>
        <v>0</v>
      </c>
      <c r="H31" s="4">
        <f>COUNTIF(D8:W8,F31)</f>
        <v>0</v>
      </c>
      <c r="I31" s="4">
        <f>COUNTIF(D9:W9,F31)</f>
        <v>0</v>
      </c>
      <c r="J31" s="4">
        <f>COUNTIF(D10:W10,F31)</f>
        <v>0</v>
      </c>
      <c r="K31" s="4">
        <f>COUNTIF(D11:W11,F31)</f>
        <v>0</v>
      </c>
      <c r="L31" s="4">
        <f>COUNTIF(D12:W12,F31)</f>
        <v>0</v>
      </c>
      <c r="M31" s="4">
        <f>COUNTIF(D13:W13,F31)</f>
        <v>0</v>
      </c>
      <c r="N31" s="4">
        <f>COUNTIF(D14:W14,F31)</f>
        <v>0</v>
      </c>
      <c r="O31" s="4">
        <f>COUNTIF(D15:W15,F31)</f>
        <v>0</v>
      </c>
      <c r="P31" s="4">
        <f>COUNTIF(D16:W16,F31)</f>
        <v>0</v>
      </c>
      <c r="Q31" s="4">
        <f>COUNTIF(D17:W17,F31)</f>
        <v>0</v>
      </c>
      <c r="R31" s="4">
        <f>COUNTIF(D18:W18,F31)</f>
        <v>0</v>
      </c>
      <c r="S31" s="4">
        <f>COUNTIF(D19:W19,F31)</f>
        <v>0</v>
      </c>
      <c r="T31" s="4">
        <f>COUNTIF(D20:W20,F31)</f>
        <v>0</v>
      </c>
      <c r="U31" s="4">
        <f>COUNTIF(D21:W21,F31)</f>
        <v>0</v>
      </c>
      <c r="V31" s="4">
        <f t="shared" si="9"/>
        <v>0</v>
      </c>
      <c r="W31" s="68"/>
    </row>
    <row r="32" spans="1:31" x14ac:dyDescent="0.15">
      <c r="D32" s="4" t="s">
        <v>13</v>
      </c>
      <c r="F32" s="34" t="s">
        <v>42</v>
      </c>
      <c r="G32" s="4">
        <f>COUNTIF(D7:W7,F32)</f>
        <v>0</v>
      </c>
      <c r="H32" s="4">
        <f>COUNTIF(D8:W8,F32)</f>
        <v>0</v>
      </c>
      <c r="I32" s="4">
        <f>COUNTIF(D9:W9,F32)</f>
        <v>0</v>
      </c>
      <c r="J32" s="4">
        <f>COUNTIF(D10:W10,F32)</f>
        <v>0</v>
      </c>
      <c r="K32" s="4">
        <f>COUNTIF(D11:W11,F32)</f>
        <v>0</v>
      </c>
      <c r="L32" s="4">
        <f>COUNTIF(D12:W12,F32)</f>
        <v>0</v>
      </c>
      <c r="M32" s="4">
        <f>COUNTIF(D13:W13,F32)</f>
        <v>0</v>
      </c>
      <c r="N32" s="4">
        <f>COUNTIF(D14:W14,F32)</f>
        <v>0</v>
      </c>
      <c r="O32" s="4">
        <f>COUNTIF(D15:W15,F32)</f>
        <v>0</v>
      </c>
      <c r="P32" s="4">
        <f>COUNTIF(D16:W16,F32)</f>
        <v>0</v>
      </c>
      <c r="Q32" s="4">
        <f>COUNTIF(D17:W17,F32)</f>
        <v>0</v>
      </c>
      <c r="R32" s="4">
        <f>COUNTIF(D18:W18,F32)</f>
        <v>0</v>
      </c>
      <c r="S32" s="4">
        <f>COUNTIF(D19:W19,F32)</f>
        <v>0</v>
      </c>
      <c r="T32" s="4">
        <f>COUNTIF(D20:W20,F32)</f>
        <v>0</v>
      </c>
      <c r="U32" s="4">
        <f>COUNTIF(D21:W21,F32)</f>
        <v>0</v>
      </c>
      <c r="V32" s="4">
        <f t="shared" si="9"/>
        <v>0</v>
      </c>
    </row>
    <row r="33" spans="4:23" x14ac:dyDescent="0.15">
      <c r="D33" s="4" t="s">
        <v>14</v>
      </c>
      <c r="F33" s="34" t="s">
        <v>53</v>
      </c>
      <c r="G33" s="4">
        <f>COUNTIF(D7:W7,F33)</f>
        <v>0</v>
      </c>
      <c r="H33" s="4">
        <f>COUNTIF(D8:W8,F33)</f>
        <v>0</v>
      </c>
      <c r="I33" s="4">
        <f>COUNTIF(D9:W9,F33)</f>
        <v>0</v>
      </c>
      <c r="J33" s="4">
        <f>COUNTIF(D10:W10,F33)</f>
        <v>0</v>
      </c>
      <c r="K33" s="4">
        <f>COUNTIF(D11:W11,F33)</f>
        <v>0</v>
      </c>
      <c r="L33" s="4">
        <f>COUNTIF(D12:W12,F33)</f>
        <v>0</v>
      </c>
      <c r="M33" s="4">
        <f>COUNTIF(D13:W13,F33)</f>
        <v>0</v>
      </c>
      <c r="N33" s="4">
        <f>COUNTIF(D14:W14,F33)</f>
        <v>0</v>
      </c>
      <c r="O33" s="4">
        <f>COUNTIF(D15:W15,F33)</f>
        <v>0</v>
      </c>
      <c r="P33" s="4">
        <f>COUNTIF(D16:W16,F33)</f>
        <v>0</v>
      </c>
      <c r="Q33" s="4">
        <f>COUNTIF(D17:W17,F33)</f>
        <v>0</v>
      </c>
      <c r="R33" s="4">
        <f>COUNTIF(D18:W18,F33)</f>
        <v>0</v>
      </c>
      <c r="S33" s="4">
        <f>COUNTIF(D19:W19,F33)</f>
        <v>0</v>
      </c>
      <c r="T33" s="4">
        <f>COUNTIF(D20:W20,F33)</f>
        <v>0</v>
      </c>
      <c r="U33" s="4">
        <f>COUNTIF(D21:W21,F33)</f>
        <v>0</v>
      </c>
      <c r="V33" s="4">
        <f t="shared" si="9"/>
        <v>0</v>
      </c>
    </row>
    <row r="34" spans="4:23" x14ac:dyDescent="0.15">
      <c r="D34" s="4" t="s">
        <v>15</v>
      </c>
      <c r="F34" s="34" t="s">
        <v>39</v>
      </c>
      <c r="G34" s="4">
        <f>COUNTIF(D7:W7,F34)</f>
        <v>0</v>
      </c>
      <c r="H34" s="4">
        <f>COUNTIF(D8:W8,F34)</f>
        <v>0</v>
      </c>
      <c r="I34" s="4">
        <f>COUNTIF(D9:W9,F34)</f>
        <v>0</v>
      </c>
      <c r="J34" s="4">
        <f>COUNTIF(D11:W11,F34)</f>
        <v>0</v>
      </c>
      <c r="K34" s="4">
        <f>COUNTIF(D11:W11,F34)</f>
        <v>0</v>
      </c>
      <c r="L34" s="4">
        <f>COUNTIF(D12:W12,F34)</f>
        <v>0</v>
      </c>
      <c r="M34" s="4">
        <f>COUNTIF(D13:W13,F34)</f>
        <v>0</v>
      </c>
      <c r="N34" s="4">
        <f>COUNTIF(D14:W14,F34)</f>
        <v>0</v>
      </c>
      <c r="O34" s="4">
        <f>COUNTIF(D15:W15,F34)</f>
        <v>0</v>
      </c>
      <c r="P34" s="4">
        <f>COUNTIF(D16:W16,F34)</f>
        <v>0</v>
      </c>
      <c r="Q34" s="4">
        <f>COUNTIF(D17:W17,F34)</f>
        <v>0</v>
      </c>
      <c r="R34" s="4">
        <f>COUNTIF(D18:W18,F34)</f>
        <v>0</v>
      </c>
      <c r="S34" s="4">
        <f>COUNTIF(D19:W19,F34)</f>
        <v>0</v>
      </c>
      <c r="T34" s="4">
        <f>COUNTIF(D20:W20,F34)</f>
        <v>0</v>
      </c>
      <c r="U34" s="4">
        <f>COUNTIF(D21:W21,F34)</f>
        <v>0</v>
      </c>
      <c r="V34" s="4">
        <f t="shared" si="9"/>
        <v>0</v>
      </c>
      <c r="W34" s="68">
        <f>V34+V35+V36+V37</f>
        <v>0</v>
      </c>
    </row>
    <row r="35" spans="4:23" x14ac:dyDescent="0.15">
      <c r="D35" s="4" t="s">
        <v>15</v>
      </c>
      <c r="E35" s="35" t="s">
        <v>57</v>
      </c>
      <c r="F35" s="34" t="s">
        <v>38</v>
      </c>
      <c r="G35" s="4">
        <f>COUNTIF(D7:W7,F35)</f>
        <v>0</v>
      </c>
      <c r="H35" s="4">
        <f>COUNTIF(D8:W8,F35)</f>
        <v>0</v>
      </c>
      <c r="I35" s="4">
        <f>COUNTIF(D9:W9,F35)</f>
        <v>0</v>
      </c>
      <c r="J35" s="4">
        <f>COUNTIF(D10:W10,F35)</f>
        <v>0</v>
      </c>
      <c r="K35" s="4">
        <f>COUNTIF(D11:W11,F35)</f>
        <v>0</v>
      </c>
      <c r="L35" s="4">
        <f>COUNTIF(D12:W12,F35)</f>
        <v>0</v>
      </c>
      <c r="M35" s="4">
        <f>COUNTIF(D13:W13,F35)</f>
        <v>0</v>
      </c>
      <c r="N35" s="4">
        <f>COUNTIF(D14:W14,F35)</f>
        <v>0</v>
      </c>
      <c r="O35" s="4">
        <f>COUNTIF(D15:W15,F35)</f>
        <v>0</v>
      </c>
      <c r="P35" s="4">
        <f>COUNTIF(D16:W16,F35)</f>
        <v>0</v>
      </c>
      <c r="Q35" s="4">
        <f>COUNTIF(D17:W17,F35)</f>
        <v>0</v>
      </c>
      <c r="R35" s="4">
        <f>COUNTIF(D18:W18,F35)</f>
        <v>0</v>
      </c>
      <c r="S35" s="4">
        <f>COUNTIF(D19:W19,F35)</f>
        <v>0</v>
      </c>
      <c r="T35" s="4">
        <f>COUNTIF(D20:W20,F35)</f>
        <v>0</v>
      </c>
      <c r="U35" s="4">
        <f>COUNTIF(D21:W21,F35)</f>
        <v>0</v>
      </c>
      <c r="V35" s="4">
        <f t="shared" si="9"/>
        <v>0</v>
      </c>
      <c r="W35" s="68"/>
    </row>
    <row r="36" spans="4:23" x14ac:dyDescent="0.15">
      <c r="E36" s="35" t="s">
        <v>58</v>
      </c>
      <c r="F36" s="34" t="s">
        <v>55</v>
      </c>
      <c r="G36" s="4">
        <f>COUNTIF(D7:W7,F36)</f>
        <v>0</v>
      </c>
      <c r="H36" s="4">
        <f>COUNTIF(D8:W8,F36)</f>
        <v>0</v>
      </c>
      <c r="I36" s="4">
        <f>COUNTIF(D9:W9,F36)</f>
        <v>0</v>
      </c>
      <c r="J36" s="4">
        <f>COUNTIF(D10:W10,F36)</f>
        <v>0</v>
      </c>
      <c r="K36" s="4">
        <f>COUNTIF(D11:W11,F36)</f>
        <v>0</v>
      </c>
      <c r="L36" s="4">
        <f>COUNTIF(D12:W12,F36)</f>
        <v>0</v>
      </c>
      <c r="M36" s="4">
        <f>COUNTIF(D13:W13,F36)</f>
        <v>0</v>
      </c>
      <c r="N36" s="4">
        <f>COUNTIF(D14:W14,F36)</f>
        <v>0</v>
      </c>
      <c r="O36" s="4">
        <f>COUNTIF(D15:W15,F36)</f>
        <v>0</v>
      </c>
      <c r="P36" s="4">
        <f>COUNTIF(D16:W16,F36)</f>
        <v>0</v>
      </c>
      <c r="Q36" s="4">
        <f>COUNTIF(D17:W17,F36)</f>
        <v>0</v>
      </c>
      <c r="R36" s="4">
        <f>COUNTIF(D18:W18,F36)</f>
        <v>0</v>
      </c>
      <c r="S36" s="4">
        <f>COUNTIF(D19:W19,F36)</f>
        <v>0</v>
      </c>
      <c r="T36" s="4">
        <f>COUNTIF(D20:W20,F36)</f>
        <v>0</v>
      </c>
      <c r="U36" s="4">
        <f>COUNTIF(D21:W21,F36)</f>
        <v>0</v>
      </c>
      <c r="V36" s="4">
        <f t="shared" si="9"/>
        <v>0</v>
      </c>
      <c r="W36" s="68"/>
    </row>
    <row r="37" spans="4:23" x14ac:dyDescent="0.15">
      <c r="E37" s="35" t="s">
        <v>59</v>
      </c>
      <c r="F37" s="34" t="s">
        <v>56</v>
      </c>
      <c r="G37" s="4">
        <f>COUNTIF(D7:W7,F37)</f>
        <v>0</v>
      </c>
      <c r="H37" s="4">
        <f>COUNTIF(D8:W8,F37)</f>
        <v>0</v>
      </c>
      <c r="I37" s="4">
        <f>COUNTIF(D9:W9,F37)</f>
        <v>0</v>
      </c>
      <c r="J37" s="4">
        <f>COUNTIF(D10:W10,F37)</f>
        <v>0</v>
      </c>
      <c r="K37" s="4">
        <f>COUNTIF(D11:W11,F37)</f>
        <v>0</v>
      </c>
      <c r="L37" s="4">
        <f>COUNTIF(D12:W12,F37)</f>
        <v>0</v>
      </c>
      <c r="M37" s="4">
        <f>COUNTIF(D13:W13,F37)</f>
        <v>0</v>
      </c>
      <c r="N37" s="4">
        <f>COUNTIF(D14:W14,F37)</f>
        <v>0</v>
      </c>
      <c r="O37" s="4">
        <f>COUNTIF(D15:W15,F37)</f>
        <v>0</v>
      </c>
      <c r="P37" s="4">
        <f>COUNTIF(D16:W16,F37)</f>
        <v>0</v>
      </c>
      <c r="Q37" s="4">
        <f>COUNTIF(D17:W17,F37)</f>
        <v>0</v>
      </c>
      <c r="R37" s="4">
        <f>COUNTIF(D18:W18,F37)</f>
        <v>0</v>
      </c>
      <c r="S37" s="4">
        <f>COUNTIF(D19:W19,F37)</f>
        <v>0</v>
      </c>
      <c r="T37" s="4">
        <f>COUNTIF(D20:W20,F37)</f>
        <v>0</v>
      </c>
      <c r="U37" s="4">
        <f>COUNTIF(D21:W21,F37)</f>
        <v>0</v>
      </c>
      <c r="V37" s="4">
        <f t="shared" si="9"/>
        <v>0</v>
      </c>
      <c r="W37" s="68"/>
    </row>
    <row r="38" spans="4:23" x14ac:dyDescent="0.15">
      <c r="G38" s="4">
        <f>SUM(G25:G37)</f>
        <v>0</v>
      </c>
      <c r="H38" s="4">
        <f t="shared" ref="H38:V38" si="10">SUM(H25:H37)</f>
        <v>0</v>
      </c>
      <c r="I38" s="4">
        <f t="shared" si="10"/>
        <v>0</v>
      </c>
      <c r="J38" s="4">
        <f t="shared" si="10"/>
        <v>0</v>
      </c>
      <c r="K38" s="4">
        <f t="shared" si="10"/>
        <v>0</v>
      </c>
      <c r="L38" s="4">
        <f t="shared" si="10"/>
        <v>0</v>
      </c>
      <c r="M38" s="4">
        <f t="shared" si="10"/>
        <v>0</v>
      </c>
      <c r="N38" s="4">
        <f t="shared" si="10"/>
        <v>0</v>
      </c>
      <c r="O38" s="4">
        <f t="shared" si="10"/>
        <v>0</v>
      </c>
      <c r="P38" s="4">
        <f t="shared" si="10"/>
        <v>0</v>
      </c>
      <c r="Q38" s="4">
        <f t="shared" si="10"/>
        <v>0</v>
      </c>
      <c r="R38" s="4">
        <f t="shared" si="10"/>
        <v>0</v>
      </c>
      <c r="S38" s="4">
        <f t="shared" si="10"/>
        <v>0</v>
      </c>
      <c r="T38" s="4">
        <f t="shared" si="10"/>
        <v>0</v>
      </c>
      <c r="U38" s="4">
        <f t="shared" si="10"/>
        <v>0</v>
      </c>
      <c r="V38" s="4">
        <f t="shared" si="10"/>
        <v>0</v>
      </c>
    </row>
  </sheetData>
  <mergeCells count="11">
    <mergeCell ref="A22:C22"/>
    <mergeCell ref="W25:W27"/>
    <mergeCell ref="W29:W31"/>
    <mergeCell ref="W34:W37"/>
    <mergeCell ref="X3:X6"/>
    <mergeCell ref="D6:W6"/>
    <mergeCell ref="A1:X1"/>
    <mergeCell ref="V2:X2"/>
    <mergeCell ref="A3:B5"/>
    <mergeCell ref="Q2:S2"/>
    <mergeCell ref="T2:U2"/>
  </mergeCells>
  <phoneticPr fontId="1"/>
  <dataValidations count="1">
    <dataValidation type="list" allowBlank="1" showInputMessage="1" showErrorMessage="1" sqref="D7:W21">
      <formula1>$F$25:$F$37</formula1>
    </dataValidation>
  </dataValidations>
  <pageMargins left="0.31496062992125984" right="0.19685039370078741" top="0.59055118110236227" bottom="0.27559055118110237" header="0.51181102362204722" footer="0.31496062992125984"/>
  <pageSetup paperSize="9" scale="59" orientation="portrait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E22"/>
  <sheetViews>
    <sheetView tabSelected="1" view="pageBreakPreview" zoomScale="70" zoomScaleNormal="80" zoomScaleSheetLayoutView="70" workbookViewId="0">
      <selection activeCell="H5" sqref="H5"/>
    </sheetView>
  </sheetViews>
  <sheetFormatPr defaultRowHeight="13.5" x14ac:dyDescent="0.15"/>
  <cols>
    <col min="1" max="1" width="4.25" style="4" customWidth="1"/>
    <col min="2" max="2" width="13.875" style="4" customWidth="1"/>
    <col min="3" max="3" width="19.25" style="4" customWidth="1"/>
    <col min="4" max="23" width="6.375" style="4" customWidth="1"/>
    <col min="24" max="29" width="5.125" style="4" customWidth="1"/>
    <col min="30" max="16384" width="9" style="3"/>
  </cols>
  <sheetData>
    <row r="1" spans="1:31" ht="24.75" thickBot="1" x14ac:dyDescent="0.2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28"/>
      <c r="Z1" s="28"/>
      <c r="AA1" s="28"/>
      <c r="AB1" s="28"/>
      <c r="AC1" s="28"/>
    </row>
    <row r="2" spans="1:31" ht="26.25" customHeight="1" thickBot="1" x14ac:dyDescent="0.2">
      <c r="Q2" s="72" t="s">
        <v>0</v>
      </c>
      <c r="R2" s="73"/>
      <c r="S2" s="74"/>
      <c r="T2" s="80">
        <v>4</v>
      </c>
      <c r="U2" s="81"/>
      <c r="V2" s="70" t="s">
        <v>6</v>
      </c>
      <c r="W2" s="70"/>
      <c r="X2" s="71"/>
      <c r="Y2" s="3"/>
      <c r="Z2" s="3"/>
      <c r="AA2" s="3"/>
      <c r="AB2" s="3"/>
      <c r="AC2" s="3"/>
    </row>
    <row r="3" spans="1:31" ht="26.25" customHeight="1" x14ac:dyDescent="0.15">
      <c r="A3" s="55" t="s">
        <v>46</v>
      </c>
      <c r="B3" s="56"/>
      <c r="C3" s="9" t="s">
        <v>5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1">
        <v>20</v>
      </c>
      <c r="X3" s="48" t="s">
        <v>9</v>
      </c>
      <c r="Y3" s="3"/>
      <c r="Z3" s="3"/>
      <c r="AA3" s="3"/>
      <c r="AB3" s="3"/>
      <c r="AC3" s="3"/>
    </row>
    <row r="4" spans="1:31" ht="26.25" customHeight="1" x14ac:dyDescent="0.15">
      <c r="A4" s="57"/>
      <c r="B4" s="58"/>
      <c r="C4" s="6" t="s">
        <v>1</v>
      </c>
      <c r="D4" s="25">
        <v>1</v>
      </c>
      <c r="E4" s="25">
        <v>7</v>
      </c>
      <c r="F4" s="25">
        <v>10</v>
      </c>
      <c r="G4" s="25">
        <v>14</v>
      </c>
      <c r="H4" s="25">
        <v>21</v>
      </c>
      <c r="I4" s="25">
        <v>22</v>
      </c>
      <c r="J4" s="25">
        <v>23</v>
      </c>
      <c r="K4" s="25">
        <v>25</v>
      </c>
      <c r="L4" s="25">
        <v>30</v>
      </c>
      <c r="M4" s="5"/>
      <c r="N4" s="5"/>
      <c r="O4" s="5"/>
      <c r="P4" s="5"/>
      <c r="Q4" s="5"/>
      <c r="R4" s="5"/>
      <c r="S4" s="5"/>
      <c r="T4" s="5"/>
      <c r="U4" s="5"/>
      <c r="V4" s="5"/>
      <c r="W4" s="12"/>
      <c r="X4" s="49"/>
      <c r="Y4" s="3"/>
      <c r="Z4" s="3"/>
      <c r="AA4" s="3"/>
      <c r="AB4" s="3"/>
      <c r="AC4" s="3"/>
    </row>
    <row r="5" spans="1:31" ht="202.5" customHeight="1" thickBot="1" x14ac:dyDescent="0.2">
      <c r="A5" s="59"/>
      <c r="B5" s="60"/>
      <c r="C5" s="43" t="s">
        <v>2</v>
      </c>
      <c r="D5" s="44" t="s">
        <v>34</v>
      </c>
      <c r="E5" s="45" t="s">
        <v>30</v>
      </c>
      <c r="F5" s="45" t="s">
        <v>35</v>
      </c>
      <c r="G5" s="46" t="s">
        <v>45</v>
      </c>
      <c r="H5" s="45" t="s">
        <v>31</v>
      </c>
      <c r="I5" s="46" t="s">
        <v>44</v>
      </c>
      <c r="J5" s="46" t="s">
        <v>43</v>
      </c>
      <c r="K5" s="45" t="s">
        <v>33</v>
      </c>
      <c r="L5" s="45" t="s">
        <v>32</v>
      </c>
      <c r="M5" s="14"/>
      <c r="N5" s="15"/>
      <c r="O5" s="15"/>
      <c r="P5" s="15"/>
      <c r="Q5" s="15"/>
      <c r="R5" s="15"/>
      <c r="S5" s="15"/>
      <c r="T5" s="15"/>
      <c r="U5" s="15"/>
      <c r="V5" s="15"/>
      <c r="W5" s="16"/>
      <c r="X5" s="49"/>
      <c r="Y5" s="3"/>
      <c r="Z5" s="3"/>
      <c r="AA5" s="3"/>
      <c r="AB5" s="3"/>
      <c r="AC5" s="3"/>
    </row>
    <row r="6" spans="1:31" s="2" customFormat="1" ht="22.5" customHeight="1" x14ac:dyDescent="0.15">
      <c r="A6" s="17" t="s">
        <v>5</v>
      </c>
      <c r="B6" s="18" t="s">
        <v>3</v>
      </c>
      <c r="C6" s="19" t="s">
        <v>4</v>
      </c>
      <c r="D6" s="51" t="s">
        <v>16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69"/>
      <c r="X6" s="50"/>
      <c r="Z6" s="1" t="s">
        <v>10</v>
      </c>
      <c r="AA6" s="1" t="s">
        <v>11</v>
      </c>
      <c r="AB6" s="1" t="s">
        <v>12</v>
      </c>
      <c r="AC6" s="1" t="s">
        <v>13</v>
      </c>
      <c r="AD6" s="1" t="s">
        <v>14</v>
      </c>
      <c r="AE6" s="1" t="s">
        <v>15</v>
      </c>
    </row>
    <row r="7" spans="1:31" s="2" customFormat="1" ht="22.5" customHeight="1" x14ac:dyDescent="0.15">
      <c r="A7" s="20">
        <v>1</v>
      </c>
      <c r="B7" s="7" t="s">
        <v>7</v>
      </c>
      <c r="C7" s="26" t="s">
        <v>23</v>
      </c>
      <c r="D7" s="31">
        <v>5</v>
      </c>
      <c r="E7" s="31">
        <v>5</v>
      </c>
      <c r="F7" s="31">
        <v>5</v>
      </c>
      <c r="G7" s="31" t="s">
        <v>36</v>
      </c>
      <c r="H7" s="31">
        <v>2</v>
      </c>
      <c r="I7" s="31" t="s">
        <v>41</v>
      </c>
      <c r="J7" s="31" t="s">
        <v>38</v>
      </c>
      <c r="K7" s="31" t="s">
        <v>42</v>
      </c>
      <c r="L7" s="31" t="s">
        <v>39</v>
      </c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32">
        <f>COUNTA(D7:W7)</f>
        <v>9</v>
      </c>
      <c r="Z7" s="1">
        <f>COUNTIF(D7:W7,"1*")</f>
        <v>1</v>
      </c>
      <c r="AA7" s="1">
        <f>COUNTIF(D7:W7,2)</f>
        <v>1</v>
      </c>
      <c r="AB7" s="1">
        <f>COUNTIF(D7:W7,"3*")</f>
        <v>1</v>
      </c>
      <c r="AC7" s="1">
        <f>COUNTIF(D7:W7,4)</f>
        <v>1</v>
      </c>
      <c r="AD7" s="1">
        <f>COUNTIF(D7:W7,5)</f>
        <v>3</v>
      </c>
      <c r="AE7" s="1">
        <f>COUNTIF(D7:W7,"6*")</f>
        <v>2</v>
      </c>
    </row>
    <row r="8" spans="1:31" s="2" customFormat="1" ht="22.5" customHeight="1" x14ac:dyDescent="0.15">
      <c r="A8" s="20">
        <v>2</v>
      </c>
      <c r="B8" s="7" t="s">
        <v>8</v>
      </c>
      <c r="C8" s="26" t="s">
        <v>24</v>
      </c>
      <c r="D8" s="31">
        <v>5</v>
      </c>
      <c r="E8" s="31">
        <v>5</v>
      </c>
      <c r="F8" s="31">
        <v>5</v>
      </c>
      <c r="G8" s="31"/>
      <c r="H8" s="31">
        <v>2</v>
      </c>
      <c r="I8" s="31"/>
      <c r="J8" s="31" t="s">
        <v>38</v>
      </c>
      <c r="K8" s="31" t="s">
        <v>42</v>
      </c>
      <c r="L8" s="31" t="s">
        <v>39</v>
      </c>
      <c r="M8" s="29"/>
      <c r="N8" s="29"/>
      <c r="O8" s="29"/>
      <c r="P8" s="29"/>
      <c r="Q8" s="29"/>
      <c r="R8" s="29"/>
      <c r="S8" s="29"/>
      <c r="T8" s="29"/>
      <c r="U8" s="29"/>
      <c r="V8" s="29"/>
      <c r="W8" s="30"/>
      <c r="X8" s="32">
        <f>COUNTA(D8:W8)</f>
        <v>7</v>
      </c>
      <c r="Z8" s="1">
        <f t="shared" ref="Z8:Z21" si="0">COUNTIF(D8:W8,"1*")</f>
        <v>0</v>
      </c>
      <c r="AA8" s="1">
        <f t="shared" ref="AA8:AA21" si="1">COUNTIF(D8:W8,2)</f>
        <v>1</v>
      </c>
      <c r="AB8" s="1">
        <f t="shared" ref="AB8:AB21" si="2">COUNTIF(D8:W8,"3*")</f>
        <v>0</v>
      </c>
      <c r="AC8" s="1">
        <f t="shared" ref="AC8:AC21" si="3">COUNTIF(D8:W8,4)</f>
        <v>1</v>
      </c>
      <c r="AD8" s="1">
        <f t="shared" ref="AD8:AD21" si="4">COUNTIF(D8:W8,5)</f>
        <v>3</v>
      </c>
      <c r="AE8" s="1">
        <f t="shared" ref="AE8:AE21" si="5">COUNTIF(D8:W8,"6*")</f>
        <v>2</v>
      </c>
    </row>
    <row r="9" spans="1:31" s="2" customFormat="1" ht="22.5" customHeight="1" x14ac:dyDescent="0.15">
      <c r="A9" s="20">
        <v>3</v>
      </c>
      <c r="B9" s="27" t="s">
        <v>21</v>
      </c>
      <c r="C9" s="26" t="s">
        <v>25</v>
      </c>
      <c r="D9" s="31">
        <v>5</v>
      </c>
      <c r="E9" s="31">
        <v>5</v>
      </c>
      <c r="F9" s="31"/>
      <c r="G9" s="31"/>
      <c r="H9" s="31"/>
      <c r="I9" s="31" t="s">
        <v>41</v>
      </c>
      <c r="J9" s="31" t="s">
        <v>38</v>
      </c>
      <c r="K9" s="31" t="s">
        <v>42</v>
      </c>
      <c r="L9" s="31"/>
      <c r="M9" s="29"/>
      <c r="N9" s="29"/>
      <c r="O9" s="29"/>
      <c r="P9" s="29"/>
      <c r="Q9" s="29"/>
      <c r="R9" s="29"/>
      <c r="S9" s="29"/>
      <c r="T9" s="29"/>
      <c r="U9" s="29"/>
      <c r="V9" s="29"/>
      <c r="W9" s="30"/>
      <c r="X9" s="32">
        <f t="shared" ref="X9:X21" si="6">COUNTA(D9:W9)</f>
        <v>5</v>
      </c>
      <c r="Z9" s="1">
        <f t="shared" si="0"/>
        <v>0</v>
      </c>
      <c r="AA9" s="1">
        <f t="shared" si="1"/>
        <v>0</v>
      </c>
      <c r="AB9" s="1">
        <f t="shared" si="2"/>
        <v>1</v>
      </c>
      <c r="AC9" s="1">
        <f t="shared" si="3"/>
        <v>1</v>
      </c>
      <c r="AD9" s="1">
        <f t="shared" si="4"/>
        <v>2</v>
      </c>
      <c r="AE9" s="1">
        <f t="shared" si="5"/>
        <v>1</v>
      </c>
    </row>
    <row r="10" spans="1:31" s="2" customFormat="1" ht="22.5" customHeight="1" x14ac:dyDescent="0.15">
      <c r="A10" s="20">
        <v>4</v>
      </c>
      <c r="B10" s="27" t="s">
        <v>21</v>
      </c>
      <c r="C10" s="26" t="s">
        <v>26</v>
      </c>
      <c r="D10" s="31">
        <v>5</v>
      </c>
      <c r="E10" s="31">
        <v>5</v>
      </c>
      <c r="F10" s="31"/>
      <c r="G10" s="31" t="s">
        <v>36</v>
      </c>
      <c r="H10" s="31"/>
      <c r="I10" s="31" t="s">
        <v>41</v>
      </c>
      <c r="J10" s="31"/>
      <c r="K10" s="31"/>
      <c r="L10" s="31" t="s">
        <v>39</v>
      </c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30"/>
      <c r="X10" s="32">
        <f t="shared" si="6"/>
        <v>5</v>
      </c>
      <c r="Z10" s="1">
        <f t="shared" si="0"/>
        <v>1</v>
      </c>
      <c r="AA10" s="1">
        <f t="shared" si="1"/>
        <v>0</v>
      </c>
      <c r="AB10" s="1">
        <f t="shared" si="2"/>
        <v>1</v>
      </c>
      <c r="AC10" s="1">
        <f t="shared" si="3"/>
        <v>0</v>
      </c>
      <c r="AD10" s="1">
        <f t="shared" si="4"/>
        <v>2</v>
      </c>
      <c r="AE10" s="1">
        <f t="shared" si="5"/>
        <v>1</v>
      </c>
    </row>
    <row r="11" spans="1:31" s="2" customFormat="1" ht="22.5" customHeight="1" x14ac:dyDescent="0.15">
      <c r="A11" s="20">
        <v>5</v>
      </c>
      <c r="B11" s="27" t="s">
        <v>22</v>
      </c>
      <c r="C11" s="26" t="s">
        <v>27</v>
      </c>
      <c r="D11" s="31">
        <v>5</v>
      </c>
      <c r="E11" s="31">
        <v>5</v>
      </c>
      <c r="F11" s="31"/>
      <c r="G11" s="31"/>
      <c r="H11" s="31"/>
      <c r="I11" s="31"/>
      <c r="J11" s="31"/>
      <c r="K11" s="31" t="s">
        <v>42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/>
      <c r="X11" s="32">
        <f t="shared" si="6"/>
        <v>3</v>
      </c>
      <c r="Z11" s="1">
        <f t="shared" si="0"/>
        <v>0</v>
      </c>
      <c r="AA11" s="1">
        <f t="shared" si="1"/>
        <v>0</v>
      </c>
      <c r="AB11" s="1">
        <f t="shared" si="2"/>
        <v>0</v>
      </c>
      <c r="AC11" s="1">
        <f t="shared" si="3"/>
        <v>1</v>
      </c>
      <c r="AD11" s="1">
        <f t="shared" si="4"/>
        <v>2</v>
      </c>
      <c r="AE11" s="1">
        <f t="shared" si="5"/>
        <v>0</v>
      </c>
    </row>
    <row r="12" spans="1:31" s="2" customFormat="1" ht="22.5" customHeight="1" x14ac:dyDescent="0.15">
      <c r="A12" s="20">
        <v>6</v>
      </c>
      <c r="B12" s="27" t="s">
        <v>22</v>
      </c>
      <c r="C12" s="26" t="s">
        <v>28</v>
      </c>
      <c r="D12" s="31">
        <v>5</v>
      </c>
      <c r="E12" s="31"/>
      <c r="F12" s="31"/>
      <c r="G12" s="31" t="s">
        <v>36</v>
      </c>
      <c r="H12" s="31"/>
      <c r="I12" s="31"/>
      <c r="J12" s="31" t="s">
        <v>38</v>
      </c>
      <c r="K12" s="31" t="s">
        <v>42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/>
      <c r="X12" s="32">
        <f t="shared" si="6"/>
        <v>4</v>
      </c>
      <c r="Z12" s="1">
        <f t="shared" si="0"/>
        <v>1</v>
      </c>
      <c r="AA12" s="1">
        <f t="shared" si="1"/>
        <v>0</v>
      </c>
      <c r="AB12" s="1">
        <f t="shared" si="2"/>
        <v>0</v>
      </c>
      <c r="AC12" s="1">
        <f t="shared" si="3"/>
        <v>1</v>
      </c>
      <c r="AD12" s="1">
        <f t="shared" si="4"/>
        <v>1</v>
      </c>
      <c r="AE12" s="1">
        <f t="shared" si="5"/>
        <v>1</v>
      </c>
    </row>
    <row r="13" spans="1:31" s="2" customFormat="1" ht="22.5" customHeight="1" x14ac:dyDescent="0.15">
      <c r="A13" s="20">
        <v>7</v>
      </c>
      <c r="B13" s="27" t="s">
        <v>22</v>
      </c>
      <c r="C13" s="26" t="s">
        <v>29</v>
      </c>
      <c r="D13" s="31">
        <v>5</v>
      </c>
      <c r="E13" s="31">
        <v>5</v>
      </c>
      <c r="F13" s="31"/>
      <c r="G13" s="31"/>
      <c r="H13" s="31">
        <v>2</v>
      </c>
      <c r="I13" s="31" t="s">
        <v>37</v>
      </c>
      <c r="J13" s="31"/>
      <c r="K13" s="31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0"/>
      <c r="X13" s="32">
        <f t="shared" si="6"/>
        <v>4</v>
      </c>
      <c r="Z13" s="1">
        <f t="shared" si="0"/>
        <v>0</v>
      </c>
      <c r="AA13" s="1">
        <f t="shared" si="1"/>
        <v>1</v>
      </c>
      <c r="AB13" s="1">
        <f t="shared" si="2"/>
        <v>1</v>
      </c>
      <c r="AC13" s="1">
        <f t="shared" si="3"/>
        <v>0</v>
      </c>
      <c r="AD13" s="1">
        <f t="shared" si="4"/>
        <v>2</v>
      </c>
      <c r="AE13" s="1">
        <f t="shared" si="5"/>
        <v>0</v>
      </c>
    </row>
    <row r="14" spans="1:31" s="2" customFormat="1" ht="22.5" customHeight="1" x14ac:dyDescent="0.15">
      <c r="A14" s="20">
        <v>8</v>
      </c>
      <c r="B14" s="8"/>
      <c r="C14" s="1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30"/>
      <c r="X14" s="21">
        <f t="shared" si="6"/>
        <v>0</v>
      </c>
      <c r="Z14" s="1">
        <f t="shared" si="0"/>
        <v>0</v>
      </c>
      <c r="AA14" s="1">
        <f t="shared" si="1"/>
        <v>0</v>
      </c>
      <c r="AB14" s="1">
        <f t="shared" si="2"/>
        <v>0</v>
      </c>
      <c r="AC14" s="1">
        <f t="shared" si="3"/>
        <v>0</v>
      </c>
      <c r="AD14" s="1">
        <f t="shared" si="4"/>
        <v>0</v>
      </c>
      <c r="AE14" s="1">
        <f t="shared" si="5"/>
        <v>0</v>
      </c>
    </row>
    <row r="15" spans="1:31" s="2" customFormat="1" ht="22.5" customHeight="1" x14ac:dyDescent="0.15">
      <c r="A15" s="20">
        <v>9</v>
      </c>
      <c r="B15" s="8"/>
      <c r="C15" s="1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30"/>
      <c r="X15" s="21">
        <f t="shared" si="6"/>
        <v>0</v>
      </c>
      <c r="Z15" s="1">
        <f t="shared" si="0"/>
        <v>0</v>
      </c>
      <c r="AA15" s="1">
        <f t="shared" si="1"/>
        <v>0</v>
      </c>
      <c r="AB15" s="1">
        <f t="shared" si="2"/>
        <v>0</v>
      </c>
      <c r="AC15" s="1">
        <f t="shared" si="3"/>
        <v>0</v>
      </c>
      <c r="AD15" s="1">
        <f t="shared" si="4"/>
        <v>0</v>
      </c>
      <c r="AE15" s="1">
        <f t="shared" si="5"/>
        <v>0</v>
      </c>
    </row>
    <row r="16" spans="1:31" s="2" customFormat="1" ht="22.5" customHeight="1" x14ac:dyDescent="0.15">
      <c r="A16" s="20">
        <v>10</v>
      </c>
      <c r="B16" s="8"/>
      <c r="C16" s="1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30"/>
      <c r="X16" s="21">
        <f t="shared" si="6"/>
        <v>0</v>
      </c>
      <c r="Z16" s="1">
        <f t="shared" si="0"/>
        <v>0</v>
      </c>
      <c r="AA16" s="1">
        <f t="shared" si="1"/>
        <v>0</v>
      </c>
      <c r="AB16" s="1">
        <f t="shared" si="2"/>
        <v>0</v>
      </c>
      <c r="AC16" s="1">
        <f t="shared" si="3"/>
        <v>0</v>
      </c>
      <c r="AD16" s="1">
        <f t="shared" si="4"/>
        <v>0</v>
      </c>
      <c r="AE16" s="1">
        <f t="shared" si="5"/>
        <v>0</v>
      </c>
    </row>
    <row r="17" spans="1:31" s="2" customFormat="1" ht="22.5" customHeight="1" x14ac:dyDescent="0.15">
      <c r="A17" s="20">
        <v>11</v>
      </c>
      <c r="B17" s="8"/>
      <c r="C17" s="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0"/>
      <c r="X17" s="21">
        <f t="shared" si="6"/>
        <v>0</v>
      </c>
      <c r="Z17" s="1">
        <f t="shared" si="0"/>
        <v>0</v>
      </c>
      <c r="AA17" s="1">
        <f t="shared" si="1"/>
        <v>0</v>
      </c>
      <c r="AB17" s="1">
        <f t="shared" si="2"/>
        <v>0</v>
      </c>
      <c r="AC17" s="1">
        <f t="shared" si="3"/>
        <v>0</v>
      </c>
      <c r="AD17" s="1">
        <f t="shared" si="4"/>
        <v>0</v>
      </c>
      <c r="AE17" s="1">
        <f t="shared" si="5"/>
        <v>0</v>
      </c>
    </row>
    <row r="18" spans="1:31" s="2" customFormat="1" ht="22.5" customHeight="1" x14ac:dyDescent="0.15">
      <c r="A18" s="20">
        <v>12</v>
      </c>
      <c r="B18" s="8"/>
      <c r="C18" s="1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0"/>
      <c r="X18" s="21">
        <f t="shared" si="6"/>
        <v>0</v>
      </c>
      <c r="Z18" s="1">
        <f t="shared" si="0"/>
        <v>0</v>
      </c>
      <c r="AA18" s="1">
        <f t="shared" si="1"/>
        <v>0</v>
      </c>
      <c r="AB18" s="1">
        <f t="shared" si="2"/>
        <v>0</v>
      </c>
      <c r="AC18" s="1">
        <f t="shared" si="3"/>
        <v>0</v>
      </c>
      <c r="AD18" s="1">
        <f t="shared" si="4"/>
        <v>0</v>
      </c>
      <c r="AE18" s="1">
        <f t="shared" si="5"/>
        <v>0</v>
      </c>
    </row>
    <row r="19" spans="1:31" s="2" customFormat="1" ht="22.5" customHeight="1" x14ac:dyDescent="0.15">
      <c r="A19" s="20">
        <v>13</v>
      </c>
      <c r="B19" s="8"/>
      <c r="C19" s="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30"/>
      <c r="X19" s="21">
        <f t="shared" si="6"/>
        <v>0</v>
      </c>
      <c r="Z19" s="1">
        <f t="shared" si="0"/>
        <v>0</v>
      </c>
      <c r="AA19" s="1">
        <f t="shared" si="1"/>
        <v>0</v>
      </c>
      <c r="AB19" s="1">
        <f t="shared" si="2"/>
        <v>0</v>
      </c>
      <c r="AC19" s="1">
        <f t="shared" si="3"/>
        <v>0</v>
      </c>
      <c r="AD19" s="1">
        <f t="shared" si="4"/>
        <v>0</v>
      </c>
      <c r="AE19" s="1">
        <f t="shared" si="5"/>
        <v>0</v>
      </c>
    </row>
    <row r="20" spans="1:31" s="2" customFormat="1" ht="22.5" customHeight="1" x14ac:dyDescent="0.15">
      <c r="A20" s="20">
        <v>14</v>
      </c>
      <c r="B20" s="8"/>
      <c r="C20" s="1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30"/>
      <c r="X20" s="21">
        <f t="shared" si="6"/>
        <v>0</v>
      </c>
      <c r="Z20" s="1">
        <f t="shared" si="0"/>
        <v>0</v>
      </c>
      <c r="AA20" s="1">
        <f t="shared" si="1"/>
        <v>0</v>
      </c>
      <c r="AB20" s="1">
        <f t="shared" si="2"/>
        <v>0</v>
      </c>
      <c r="AC20" s="1">
        <f t="shared" si="3"/>
        <v>0</v>
      </c>
      <c r="AD20" s="1">
        <f t="shared" si="4"/>
        <v>0</v>
      </c>
      <c r="AE20" s="1">
        <f t="shared" si="5"/>
        <v>0</v>
      </c>
    </row>
    <row r="21" spans="1:31" s="2" customFormat="1" ht="22.5" customHeight="1" x14ac:dyDescent="0.15">
      <c r="A21" s="20">
        <v>15</v>
      </c>
      <c r="B21" s="8"/>
      <c r="C21" s="1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0"/>
      <c r="X21" s="21">
        <f t="shared" si="6"/>
        <v>0</v>
      </c>
      <c r="Z21" s="1">
        <f t="shared" si="0"/>
        <v>0</v>
      </c>
      <c r="AA21" s="1">
        <f t="shared" si="1"/>
        <v>0</v>
      </c>
      <c r="AB21" s="1">
        <f t="shared" si="2"/>
        <v>0</v>
      </c>
      <c r="AC21" s="1">
        <f t="shared" si="3"/>
        <v>0</v>
      </c>
      <c r="AD21" s="1">
        <f t="shared" si="4"/>
        <v>0</v>
      </c>
      <c r="AE21" s="1">
        <f t="shared" si="5"/>
        <v>0</v>
      </c>
    </row>
    <row r="22" spans="1:31" ht="22.5" customHeight="1" thickBot="1" x14ac:dyDescent="0.2">
      <c r="A22" s="77" t="s">
        <v>17</v>
      </c>
      <c r="B22" s="78"/>
      <c r="C22" s="79"/>
      <c r="D22" s="22">
        <f t="shared" ref="D22:W22" si="7">COUNTA(D7:D21)</f>
        <v>7</v>
      </c>
      <c r="E22" s="22">
        <f t="shared" si="7"/>
        <v>6</v>
      </c>
      <c r="F22" s="22">
        <f t="shared" si="7"/>
        <v>2</v>
      </c>
      <c r="G22" s="22">
        <f t="shared" si="7"/>
        <v>3</v>
      </c>
      <c r="H22" s="22">
        <f t="shared" si="7"/>
        <v>3</v>
      </c>
      <c r="I22" s="22">
        <f t="shared" si="7"/>
        <v>4</v>
      </c>
      <c r="J22" s="22">
        <f t="shared" si="7"/>
        <v>4</v>
      </c>
      <c r="K22" s="22">
        <f t="shared" si="7"/>
        <v>5</v>
      </c>
      <c r="L22" s="22">
        <f t="shared" si="7"/>
        <v>3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0</v>
      </c>
      <c r="Q22" s="22">
        <f t="shared" si="7"/>
        <v>0</v>
      </c>
      <c r="R22" s="22">
        <f t="shared" si="7"/>
        <v>0</v>
      </c>
      <c r="S22" s="22">
        <f t="shared" si="7"/>
        <v>0</v>
      </c>
      <c r="T22" s="22">
        <f t="shared" si="7"/>
        <v>0</v>
      </c>
      <c r="U22" s="22">
        <f t="shared" si="7"/>
        <v>0</v>
      </c>
      <c r="V22" s="22">
        <f t="shared" si="7"/>
        <v>0</v>
      </c>
      <c r="W22" s="23">
        <f t="shared" si="7"/>
        <v>0</v>
      </c>
      <c r="X22" s="24">
        <f>SUM(D22:W22)</f>
        <v>37</v>
      </c>
      <c r="Y22" s="3"/>
      <c r="Z22" s="3"/>
      <c r="AA22" s="3"/>
      <c r="AB22" s="3"/>
      <c r="AC22" s="3"/>
    </row>
  </sheetData>
  <mergeCells count="8">
    <mergeCell ref="A22:C22"/>
    <mergeCell ref="A1:X1"/>
    <mergeCell ref="Q2:S2"/>
    <mergeCell ref="T2:U2"/>
    <mergeCell ref="V2:X2"/>
    <mergeCell ref="A3:B5"/>
    <mergeCell ref="X3:X6"/>
    <mergeCell ref="D6:W6"/>
  </mergeCells>
  <phoneticPr fontId="1"/>
  <pageMargins left="0.31496062992125984" right="0.19685039370078741" top="0.59055118110236227" bottom="0.27559055118110237" header="0.51181102362204722" footer="0.31496062992125984"/>
  <pageSetup paperSize="9" scale="57" orientation="portrait" r:id="rId1"/>
  <headerFooter alignWithMargins="0"/>
  <colBreaks count="1" manualBreakCount="1">
    <brk id="25" max="1048575" man="1"/>
  </colBreaks>
  <ignoredErrors>
    <ignoredError sqref="K7:L9 K10:L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本団用</vt:lpstr>
      <vt:lpstr>幹部用  </vt:lpstr>
      <vt:lpstr>部用 </vt:lpstr>
      <vt:lpstr>記入例</vt:lpstr>
      <vt:lpstr>'幹部用  '!Print_Area</vt:lpstr>
      <vt:lpstr>'部用 '!Print_Area</vt:lpstr>
      <vt:lpstr>本団用!Print_Area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tsuyoshi koike</dc:creator>
  <cp:keywords/>
  <dc:description/>
  <cp:lastModifiedBy>Administrator</cp:lastModifiedBy>
  <cp:lastPrinted>2025-05-30T08:05:26Z</cp:lastPrinted>
  <dcterms:created xsi:type="dcterms:W3CDTF">2007-08-01T12:05:41Z</dcterms:created>
  <dcterms:modified xsi:type="dcterms:W3CDTF">2025-05-30T08:55:51Z</dcterms:modified>
  <cp:category/>
</cp:coreProperties>
</file>